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RIEPILOGO" sheetId="1" r:id="rId4"/>
    <sheet name="contingente" sheetId="2" r:id="rId5"/>
  </sheets>
</workbook>
</file>

<file path=xl/sharedStrings.xml><?xml version="1.0" encoding="utf-8"?>
<sst xmlns="http://schemas.openxmlformats.org/spreadsheetml/2006/main" uniqueCount="150">
  <si>
    <t>Calcolo disponibilità ed esubero a.s. 2017/18  e contingente a.s.2017/18</t>
  </si>
  <si>
    <t>Profilo</t>
  </si>
  <si>
    <t>Organico</t>
  </si>
  <si>
    <t>Titolari</t>
  </si>
  <si>
    <t>Disponibilità 17/18</t>
  </si>
  <si>
    <t>Esubero 17/18</t>
  </si>
  <si>
    <t>Contingente 17/18</t>
  </si>
  <si>
    <t>DM - Direttore dei Servizi Amministrativi</t>
  </si>
  <si>
    <t>AA - Assistenti Amministrativi</t>
  </si>
  <si>
    <t>AT - Assistenti Tecnici</t>
  </si>
  <si>
    <t>CS - Collaboratori Scolastici</t>
  </si>
  <si>
    <t>CO - Cuochi</t>
  </si>
  <si>
    <t>CR - Addetti alle Aziende Agrarie</t>
  </si>
  <si>
    <t>GA - Guardarobieri</t>
  </si>
  <si>
    <t>IF - Infermieri</t>
  </si>
  <si>
    <t>Totale</t>
  </si>
  <si>
    <t>REGIONE</t>
  </si>
  <si>
    <t>PROVINCIA</t>
  </si>
  <si>
    <t>Direttori servizi generali e amministrativi</t>
  </si>
  <si>
    <t>Assistenti Amministrativi</t>
  </si>
  <si>
    <t>Assistenti Tecnici</t>
  </si>
  <si>
    <t>Collaboratori Scolastici</t>
  </si>
  <si>
    <t>Cuochi</t>
  </si>
  <si>
    <t>Collaboratori scolastici tecnici (Addetti alle aziende agrarie)</t>
  </si>
  <si>
    <t>Guardarobieri</t>
  </si>
  <si>
    <t>Infermieri</t>
  </si>
  <si>
    <t>OD 201718</t>
  </si>
  <si>
    <t xml:space="preserve">Titolari </t>
  </si>
  <si>
    <t>Disponibilità</t>
  </si>
  <si>
    <t>Esubero</t>
  </si>
  <si>
    <t>Contingente</t>
  </si>
  <si>
    <t>Sicilia</t>
  </si>
  <si>
    <t>Agrigento</t>
  </si>
  <si>
    <t>Piemonte</t>
  </si>
  <si>
    <t>Alessandria</t>
  </si>
  <si>
    <t>Marche</t>
  </si>
  <si>
    <t>Ancona</t>
  </si>
  <si>
    <t>Toscana</t>
  </si>
  <si>
    <t>Arezzo</t>
  </si>
  <si>
    <t>Ascoli Piceno</t>
  </si>
  <si>
    <t>Asti</t>
  </si>
  <si>
    <t>Campania</t>
  </si>
  <si>
    <t>Avellino</t>
  </si>
  <si>
    <t>Puglia</t>
  </si>
  <si>
    <t>Bari</t>
  </si>
  <si>
    <t>Veneto</t>
  </si>
  <si>
    <t>Belluno</t>
  </si>
  <si>
    <t>Benevento</t>
  </si>
  <si>
    <t>Lombardia</t>
  </si>
  <si>
    <t>Bergamo</t>
  </si>
  <si>
    <t>Biella</t>
  </si>
  <si>
    <t>Emilia Romagna</t>
  </si>
  <si>
    <t>Bologna</t>
  </si>
  <si>
    <t>Brescia</t>
  </si>
  <si>
    <t>Brindisi</t>
  </si>
  <si>
    <t>Sardegna</t>
  </si>
  <si>
    <t>Cagliari</t>
  </si>
  <si>
    <t>Caltanissetta</t>
  </si>
  <si>
    <t>Molise</t>
  </si>
  <si>
    <t>Campobasso</t>
  </si>
  <si>
    <t>Caserta</t>
  </si>
  <si>
    <t>Catania</t>
  </si>
  <si>
    <t>Calabria</t>
  </si>
  <si>
    <t>Catanzaro</t>
  </si>
  <si>
    <t>Abruzzo</t>
  </si>
  <si>
    <t>Chieti</t>
  </si>
  <si>
    <t>Como</t>
  </si>
  <si>
    <t>Cosenza</t>
  </si>
  <si>
    <t>Cremona</t>
  </si>
  <si>
    <t>Crotone</t>
  </si>
  <si>
    <t>Cuneo</t>
  </si>
  <si>
    <t>Enna</t>
  </si>
  <si>
    <t>Ferrara</t>
  </si>
  <si>
    <t>Firenze</t>
  </si>
  <si>
    <t>Foggia</t>
  </si>
  <si>
    <t>Forli'</t>
  </si>
  <si>
    <t>Lazio</t>
  </si>
  <si>
    <t>Frosinone</t>
  </si>
  <si>
    <t>Liguria</t>
  </si>
  <si>
    <t>Genova</t>
  </si>
  <si>
    <t>Friuli</t>
  </si>
  <si>
    <t>Gorizia</t>
  </si>
  <si>
    <t>Grosseto</t>
  </si>
  <si>
    <t>Imperia</t>
  </si>
  <si>
    <t>Isernia</t>
  </si>
  <si>
    <t>L' Aquila</t>
  </si>
  <si>
    <t>La Spezia</t>
  </si>
  <si>
    <t>Latina</t>
  </si>
  <si>
    <t>Lecce</t>
  </si>
  <si>
    <t>Lecco</t>
  </si>
  <si>
    <t>Livorno</t>
  </si>
  <si>
    <t>Lodi</t>
  </si>
  <si>
    <t>Lucca</t>
  </si>
  <si>
    <t>Macerata</t>
  </si>
  <si>
    <t>Mantova</t>
  </si>
  <si>
    <t>Massa</t>
  </si>
  <si>
    <t>Basilicata</t>
  </si>
  <si>
    <t>Matera</t>
  </si>
  <si>
    <t>Messina</t>
  </si>
  <si>
    <t>Milano</t>
  </si>
  <si>
    <t>Modena</t>
  </si>
  <si>
    <t>Napoli</t>
  </si>
  <si>
    <t>Novara</t>
  </si>
  <si>
    <t>Nuoro</t>
  </si>
  <si>
    <t>Oristano</t>
  </si>
  <si>
    <t>Padova</t>
  </si>
  <si>
    <t>Palermo</t>
  </si>
  <si>
    <t>Parma</t>
  </si>
  <si>
    <t>Pavia</t>
  </si>
  <si>
    <t>Umbria</t>
  </si>
  <si>
    <t>Perugia</t>
  </si>
  <si>
    <t>Pesaro</t>
  </si>
  <si>
    <t>Pescara</t>
  </si>
  <si>
    <t>Piacenza</t>
  </si>
  <si>
    <t>Pisa</t>
  </si>
  <si>
    <t>Pistoia</t>
  </si>
  <si>
    <t>Pordenone</t>
  </si>
  <si>
    <t>Potenza</t>
  </si>
  <si>
    <t>Prato</t>
  </si>
  <si>
    <t>Ragusa</t>
  </si>
  <si>
    <t>Ravenna</t>
  </si>
  <si>
    <t>Reggio Calabria</t>
  </si>
  <si>
    <t>Reggio Emilia</t>
  </si>
  <si>
    <t>Rieti</t>
  </si>
  <si>
    <t>Rimini</t>
  </si>
  <si>
    <t>Roma</t>
  </si>
  <si>
    <t>Rovigo</t>
  </si>
  <si>
    <t>Salerno</t>
  </si>
  <si>
    <t>Sassari</t>
  </si>
  <si>
    <t>Savona</t>
  </si>
  <si>
    <t>Siena</t>
  </si>
  <si>
    <t>Siracusa</t>
  </si>
  <si>
    <t>Sondrio</t>
  </si>
  <si>
    <t>Taranto</t>
  </si>
  <si>
    <t>Teramo</t>
  </si>
  <si>
    <t>Terni</t>
  </si>
  <si>
    <t>Torino</t>
  </si>
  <si>
    <t>Trapani</t>
  </si>
  <si>
    <t>Treviso</t>
  </si>
  <si>
    <t>Trieste</t>
  </si>
  <si>
    <t>Udine</t>
  </si>
  <si>
    <t>Varese</t>
  </si>
  <si>
    <t>Venezia</t>
  </si>
  <si>
    <t>Verbano Cusio Ossola</t>
  </si>
  <si>
    <t>Vercelli</t>
  </si>
  <si>
    <t>Verona</t>
  </si>
  <si>
    <t>Vibo Valentia</t>
  </si>
  <si>
    <t>Vicenza</t>
  </si>
  <si>
    <t>Viterbo</t>
  </si>
  <si>
    <t>Nazionale</t>
  </si>
</sst>
</file>

<file path=xl/styles.xml><?xml version="1.0" encoding="utf-8"?>
<styleSheet xmlns="http://schemas.openxmlformats.org/spreadsheetml/2006/main">
  <numFmts count="1">
    <numFmt numFmtId="0" formatCode="General"/>
  </numFmts>
  <fonts count="7">
    <font>
      <sz val="11"/>
      <color indexed="8"/>
      <name val="Calibri"/>
    </font>
    <font>
      <sz val="11"/>
      <color indexed="8"/>
      <name val="Helvetica"/>
    </font>
    <font>
      <sz val="14"/>
      <color indexed="8"/>
      <name val="Calibri"/>
    </font>
    <font>
      <b val="1"/>
      <i val="1"/>
      <sz val="11"/>
      <color indexed="8"/>
      <name val="Calibri"/>
    </font>
    <font>
      <b val="1"/>
      <sz val="11"/>
      <color indexed="8"/>
      <name val="Calibri"/>
    </font>
    <font>
      <b val="1"/>
      <sz val="10"/>
      <color indexed="8"/>
      <name val="Arial"/>
    </font>
    <font>
      <sz val="10"/>
      <color indexed="8"/>
      <name val="Arial"/>
    </font>
  </fonts>
  <fills count="8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39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horizontal="center" vertical="bottom"/>
    </xf>
    <xf numFmtId="0" fontId="3" fillId="2" borderId="2" applyNumberFormat="1" applyFont="1" applyFill="1" applyBorder="1" applyAlignment="1" applyProtection="0">
      <alignment horizontal="center" vertical="bottom"/>
    </xf>
    <xf numFmtId="0" fontId="0" fillId="2" borderId="2" applyNumberFormat="1" applyFont="1" applyFill="1" applyBorder="1" applyAlignment="1" applyProtection="0">
      <alignment vertical="bottom"/>
    </xf>
    <xf numFmtId="0" fontId="3" fillId="2" borderId="3" applyNumberFormat="1" applyFont="1" applyFill="1" applyBorder="1" applyAlignment="1" applyProtection="0">
      <alignment horizontal="left" vertical="bottom"/>
    </xf>
    <xf numFmtId="0" fontId="3" fillId="2" borderId="4" applyNumberFormat="1" applyFont="1" applyFill="1" applyBorder="1" applyAlignment="1" applyProtection="0">
      <alignment horizontal="left" vertical="bottom"/>
    </xf>
    <xf numFmtId="49" fontId="4" fillId="3" borderId="5" applyNumberFormat="1" applyFont="1" applyFill="1" applyBorder="1" applyAlignment="1" applyProtection="0">
      <alignment horizontal="center" vertical="center" wrapText="1"/>
    </xf>
    <xf numFmtId="0" fontId="0" fillId="2" borderId="1" applyNumberFormat="1" applyFont="1" applyFill="1" applyBorder="1" applyAlignment="1" applyProtection="0">
      <alignment vertical="bottom"/>
    </xf>
    <xf numFmtId="0" fontId="0" borderId="2" applyNumberFormat="0" applyFont="1" applyFill="0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vertical="bottom"/>
    </xf>
    <xf numFmtId="3" fontId="4" fillId="2" borderId="5" applyNumberFormat="1" applyFont="1" applyFill="1" applyBorder="1" applyAlignment="1" applyProtection="0">
      <alignment vertical="bottom"/>
    </xf>
    <xf numFmtId="49" fontId="4" fillId="3" borderId="5" applyNumberFormat="1" applyFont="1" applyFill="1" applyBorder="1" applyAlignment="1" applyProtection="0">
      <alignment vertical="bottom"/>
    </xf>
    <xf numFmtId="3" fontId="4" fillId="3" borderId="5" applyNumberFormat="1" applyFont="1" applyFill="1" applyBorder="1" applyAlignment="1" applyProtection="0">
      <alignment vertical="bottom"/>
    </xf>
    <xf numFmtId="0" fontId="0" borderId="1" applyNumberFormat="0" applyFont="1" applyFill="0" applyBorder="1" applyAlignment="1" applyProtection="0">
      <alignment vertical="bottom"/>
    </xf>
    <xf numFmtId="0" fontId="0" borderId="6" applyNumberFormat="0" applyFont="1" applyFill="0" applyBorder="1" applyAlignment="1" applyProtection="0">
      <alignment vertical="bottom"/>
    </xf>
    <xf numFmtId="0" fontId="4" fillId="2" borderId="2" applyNumberFormat="1" applyFont="1" applyFill="1" applyBorder="1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5" fillId="4" borderId="5" applyNumberFormat="1" applyFont="1" applyFill="1" applyBorder="1" applyAlignment="1" applyProtection="0">
      <alignment horizontal="center" vertical="center" wrapText="1"/>
    </xf>
    <xf numFmtId="49" fontId="5" fillId="5" borderId="7" applyNumberFormat="1" applyFont="1" applyFill="1" applyBorder="1" applyAlignment="1" applyProtection="0">
      <alignment horizontal="center" vertical="top" wrapText="1"/>
    </xf>
    <xf numFmtId="0" fontId="5" fillId="5" borderId="8" applyNumberFormat="1" applyFont="1" applyFill="1" applyBorder="1" applyAlignment="1" applyProtection="0">
      <alignment horizontal="center" vertical="top" wrapText="1"/>
    </xf>
    <xf numFmtId="0" fontId="5" fillId="5" borderId="9" applyNumberFormat="1" applyFont="1" applyFill="1" applyBorder="1" applyAlignment="1" applyProtection="0">
      <alignment horizontal="center" vertical="top" wrapText="1"/>
    </xf>
    <xf numFmtId="49" fontId="5" fillId="6" borderId="7" applyNumberFormat="1" applyFont="1" applyFill="1" applyBorder="1" applyAlignment="1" applyProtection="0">
      <alignment horizontal="center" vertical="top" wrapText="1"/>
    </xf>
    <xf numFmtId="0" fontId="5" fillId="6" borderId="8" applyNumberFormat="1" applyFont="1" applyFill="1" applyBorder="1" applyAlignment="1" applyProtection="0">
      <alignment horizontal="center" vertical="top" wrapText="1"/>
    </xf>
    <xf numFmtId="0" fontId="5" fillId="6" borderId="9" applyNumberFormat="1" applyFont="1" applyFill="1" applyBorder="1" applyAlignment="1" applyProtection="0">
      <alignment horizontal="center" vertical="top" wrapText="1"/>
    </xf>
    <xf numFmtId="0" fontId="0" fillId="4" borderId="5" applyNumberFormat="1" applyFont="1" applyFill="1" applyBorder="1" applyAlignment="1" applyProtection="0">
      <alignment horizontal="center" vertical="center" wrapText="1"/>
    </xf>
    <xf numFmtId="49" fontId="5" fillId="5" borderId="5" applyNumberFormat="1" applyFont="1" applyFill="1" applyBorder="1" applyAlignment="1" applyProtection="0">
      <alignment horizontal="center" vertical="top" wrapText="1"/>
    </xf>
    <xf numFmtId="49" fontId="5" fillId="6" borderId="5" applyNumberFormat="1" applyFont="1" applyFill="1" applyBorder="1" applyAlignment="1" applyProtection="0">
      <alignment horizontal="center" vertical="top" wrapText="1"/>
    </xf>
    <xf numFmtId="49" fontId="0" fillId="2" borderId="5" applyNumberFormat="1" applyFont="1" applyFill="1" applyBorder="1" applyAlignment="1" applyProtection="0">
      <alignment vertical="bottom"/>
    </xf>
    <xf numFmtId="3" fontId="0" fillId="2" borderId="5" applyNumberFormat="1" applyFont="1" applyFill="1" applyBorder="1" applyAlignment="1" applyProtection="0">
      <alignment vertical="bottom"/>
    </xf>
    <xf numFmtId="3" fontId="5" fillId="2" borderId="5" applyNumberFormat="1" applyFont="1" applyFill="1" applyBorder="1" applyAlignment="1" applyProtection="0">
      <alignment horizontal="right" vertical="bottom"/>
    </xf>
    <xf numFmtId="3" fontId="6" fillId="2" borderId="5" applyNumberFormat="1" applyFont="1" applyFill="1" applyBorder="1" applyAlignment="1" applyProtection="0">
      <alignment horizontal="right" vertical="bottom"/>
    </xf>
    <xf numFmtId="49" fontId="4" fillId="7" borderId="5" applyNumberFormat="1" applyFont="1" applyFill="1" applyBorder="1" applyAlignment="1" applyProtection="0">
      <alignment horizontal="center" vertical="bottom"/>
    </xf>
    <xf numFmtId="0" fontId="4" fillId="7" borderId="5" applyNumberFormat="1" applyFont="1" applyFill="1" applyBorder="1" applyAlignment="1" applyProtection="0">
      <alignment horizontal="center" vertical="bottom"/>
    </xf>
    <xf numFmtId="3" fontId="4" fillId="7" borderId="5" applyNumberFormat="1" applyFont="1" applyFill="1" applyBorder="1" applyAlignment="1" applyProtection="0">
      <alignment vertical="bottom"/>
    </xf>
    <xf numFmtId="3" fontId="4" fillId="2" borderId="6" applyNumberFormat="1" applyFont="1" applyFill="1" applyBorder="1" applyAlignment="1" applyProtection="0">
      <alignment vertical="bottom"/>
    </xf>
    <xf numFmtId="0" fontId="0" fillId="2" borderId="6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3" fontId="0" fillId="2" borderId="2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a5b6ca"/>
      <rgbColor rgb="ffa5a5a5"/>
      <rgbColor rgb="ffdbe5f1"/>
      <rgbColor rgb="ff92d050"/>
      <rgbColor rgb="ff7891b0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Tema di Office">
  <a:themeElements>
    <a:clrScheme name="Tema di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i 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Tema di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I14"/>
  <sheetViews>
    <sheetView workbookViewId="0" showGridLines="0" defaultGridColor="1"/>
  </sheetViews>
  <sheetFormatPr defaultColWidth="8.83333" defaultRowHeight="15" customHeight="1" outlineLevelRow="0" outlineLevelCol="0"/>
  <cols>
    <col min="1" max="1" width="36.8516" style="1" customWidth="1"/>
    <col min="2" max="2" width="11.5" style="1" customWidth="1"/>
    <col min="3" max="3" width="10" style="1" customWidth="1"/>
    <col min="4" max="4" width="14.6719" style="1" customWidth="1"/>
    <col min="5" max="5" width="10.6719" style="1" customWidth="1"/>
    <col min="6" max="6" width="13.1719" style="1" customWidth="1"/>
    <col min="7" max="7" width="8.85156" style="1" customWidth="1"/>
    <col min="8" max="8" width="8.85156" style="1" customWidth="1"/>
    <col min="9" max="9" width="8.85156" style="1" customWidth="1"/>
    <col min="10" max="256" width="8.85156" style="1" customWidth="1"/>
  </cols>
  <sheetData>
    <row r="1" ht="15" customHeight="1">
      <c r="A1" t="s" s="2">
        <v>0</v>
      </c>
      <c r="B1" s="3"/>
      <c r="C1" s="3"/>
      <c r="D1" s="3"/>
      <c r="E1" s="3"/>
      <c r="F1" s="3"/>
      <c r="G1" s="4"/>
      <c r="H1" s="4"/>
      <c r="I1" s="4"/>
    </row>
    <row r="2" ht="15" customHeight="1">
      <c r="A2" s="5"/>
      <c r="B2" s="6"/>
      <c r="C2" s="6"/>
      <c r="D2" s="6"/>
      <c r="E2" s="6"/>
      <c r="F2" s="6"/>
      <c r="G2" s="4"/>
      <c r="H2" s="4"/>
      <c r="I2" s="4"/>
    </row>
    <row r="3" ht="78" customHeight="1">
      <c r="A3" t="s" s="7">
        <v>1</v>
      </c>
      <c r="B3" t="s" s="7">
        <v>2</v>
      </c>
      <c r="C3" t="s" s="7">
        <v>3</v>
      </c>
      <c r="D3" t="s" s="7">
        <v>4</v>
      </c>
      <c r="E3" t="s" s="7">
        <v>5</v>
      </c>
      <c r="F3" t="s" s="7">
        <v>6</v>
      </c>
      <c r="G3" s="8"/>
      <c r="H3" s="4"/>
      <c r="I3" s="9"/>
    </row>
    <row r="4" ht="15" customHeight="1">
      <c r="A4" t="s" s="10">
        <v>7</v>
      </c>
      <c r="B4" s="11">
        <f>'contingente'!C103</f>
        <v>7995</v>
      </c>
      <c r="C4" s="11">
        <f>'contingente'!D103</f>
        <v>6519</v>
      </c>
      <c r="D4" s="11">
        <f>'contingente'!E103</f>
        <v>1554</v>
      </c>
      <c r="E4" s="11">
        <f>'contingente'!F103</f>
        <v>78</v>
      </c>
      <c r="F4" s="11">
        <f>'contingente'!G103</f>
        <v>761</v>
      </c>
      <c r="G4" s="8"/>
      <c r="H4" s="4"/>
      <c r="I4" s="9"/>
    </row>
    <row r="5" ht="15" customHeight="1">
      <c r="A5" t="s" s="10">
        <v>8</v>
      </c>
      <c r="B5" s="11">
        <f>'contingente'!H103</f>
        <v>46486</v>
      </c>
      <c r="C5" s="11">
        <f>'contingente'!I103</f>
        <v>43965</v>
      </c>
      <c r="D5" s="11">
        <f>'contingente'!J103</f>
        <v>2524</v>
      </c>
      <c r="E5" s="11">
        <f>'contingente'!K103</f>
        <v>3</v>
      </c>
      <c r="F5" s="11">
        <f>'contingente'!L103</f>
        <v>1227</v>
      </c>
      <c r="G5" s="8"/>
      <c r="H5" s="4"/>
      <c r="I5" s="9"/>
    </row>
    <row r="6" ht="15" customHeight="1">
      <c r="A6" t="s" s="10">
        <v>9</v>
      </c>
      <c r="B6" s="11">
        <f>'contingente'!M103</f>
        <v>16050</v>
      </c>
      <c r="C6" s="11">
        <f>'contingente'!N103</f>
        <v>15154</v>
      </c>
      <c r="D6" s="11">
        <f>'contingente'!O103</f>
        <v>898</v>
      </c>
      <c r="E6" s="11">
        <f>'contingente'!P103</f>
        <v>2</v>
      </c>
      <c r="F6" s="11">
        <f>'contingente'!Q103</f>
        <v>428</v>
      </c>
      <c r="G6" s="8"/>
      <c r="H6" s="4"/>
      <c r="I6" s="9"/>
    </row>
    <row r="7" ht="15" customHeight="1">
      <c r="A7" t="s" s="10">
        <v>10</v>
      </c>
      <c r="B7" s="11">
        <f>'contingente'!R103</f>
        <v>119257</v>
      </c>
      <c r="C7" s="11">
        <f>'contingente'!S103</f>
        <v>111818</v>
      </c>
      <c r="D7" s="11">
        <f>'contingente'!T103</f>
        <v>7439</v>
      </c>
      <c r="E7" s="11">
        <f>'contingente'!U103</f>
        <v>0</v>
      </c>
      <c r="F7" s="11">
        <f>'contingente'!V103</f>
        <v>3655</v>
      </c>
      <c r="G7" s="8"/>
      <c r="H7" s="4"/>
      <c r="I7" s="9"/>
    </row>
    <row r="8" ht="15" customHeight="1">
      <c r="A8" t="s" s="10">
        <v>11</v>
      </c>
      <c r="B8" s="11">
        <f>'contingente'!W103</f>
        <v>433</v>
      </c>
      <c r="C8" s="11">
        <f>'contingente'!X103</f>
        <v>337</v>
      </c>
      <c r="D8" s="11">
        <f>'contingente'!Y103</f>
        <v>97</v>
      </c>
      <c r="E8" s="11">
        <f>'contingente'!Z103</f>
        <v>1</v>
      </c>
      <c r="F8" s="11">
        <f>'contingente'!AA103</f>
        <v>66</v>
      </c>
      <c r="G8" s="8"/>
      <c r="H8" s="4"/>
      <c r="I8" s="9"/>
    </row>
    <row r="9" ht="15" customHeight="1">
      <c r="A9" t="s" s="10">
        <v>12</v>
      </c>
      <c r="B9" s="11">
        <f>'contingente'!AB103</f>
        <v>408</v>
      </c>
      <c r="C9" s="11">
        <f>'contingente'!AC103</f>
        <v>321</v>
      </c>
      <c r="D9" s="11">
        <f>'contingente'!AD103</f>
        <v>87</v>
      </c>
      <c r="E9" s="11">
        <f>'contingente'!AE103</f>
        <v>0</v>
      </c>
      <c r="F9" s="11">
        <f>'contingente'!AF103</f>
        <v>60</v>
      </c>
      <c r="G9" s="8"/>
      <c r="H9" s="4"/>
      <c r="I9" s="9"/>
    </row>
    <row r="10" ht="15" customHeight="1">
      <c r="A10" t="s" s="10">
        <v>13</v>
      </c>
      <c r="B10" s="11">
        <f>'contingente'!AG103</f>
        <v>338</v>
      </c>
      <c r="C10" s="11">
        <f>'contingente'!AH103</f>
        <v>285</v>
      </c>
      <c r="D10" s="11">
        <f>'contingente'!AI103</f>
        <v>58</v>
      </c>
      <c r="E10" s="11">
        <f>'contingente'!AJ103</f>
        <v>5</v>
      </c>
      <c r="F10" s="11">
        <f>'contingente'!AK103</f>
        <v>41</v>
      </c>
      <c r="G10" s="8"/>
      <c r="H10" s="4"/>
      <c r="I10" s="9"/>
    </row>
    <row r="11" ht="15" customHeight="1">
      <c r="A11" t="s" s="10">
        <v>14</v>
      </c>
      <c r="B11" s="11">
        <f>'contingente'!AL103</f>
        <v>119</v>
      </c>
      <c r="C11" s="11">
        <f>'contingente'!AM103</f>
        <v>99</v>
      </c>
      <c r="D11" s="11">
        <f>'contingente'!AN103</f>
        <v>24</v>
      </c>
      <c r="E11" s="11">
        <f>'contingente'!AO103</f>
        <v>4</v>
      </c>
      <c r="F11" s="11">
        <f>'contingente'!AP103</f>
        <v>22</v>
      </c>
      <c r="G11" s="8"/>
      <c r="H11" s="4"/>
      <c r="I11" s="9"/>
    </row>
    <row r="12" ht="15" customHeight="1">
      <c r="A12" t="s" s="12">
        <v>15</v>
      </c>
      <c r="B12" s="13">
        <f>SUM(B4:B11)</f>
        <v>191086</v>
      </c>
      <c r="C12" s="13">
        <f>SUM(C4:C11)</f>
        <v>178498</v>
      </c>
      <c r="D12" s="13">
        <f>SUM(D4:D11)</f>
        <v>12681</v>
      </c>
      <c r="E12" s="13">
        <f>SUM(E4:E11)</f>
        <v>93</v>
      </c>
      <c r="F12" s="13">
        <f>SUM(F4:F11)</f>
        <v>6260</v>
      </c>
      <c r="G12" s="14"/>
      <c r="H12" s="9"/>
      <c r="I12" s="9"/>
    </row>
    <row r="13" ht="15" customHeight="1">
      <c r="A13" s="15"/>
      <c r="B13" s="15"/>
      <c r="C13" s="15"/>
      <c r="D13" s="15"/>
      <c r="E13" s="15"/>
      <c r="F13" s="15"/>
      <c r="G13" s="9"/>
      <c r="H13" s="9"/>
      <c r="I13" s="9"/>
    </row>
    <row r="14" ht="15" customHeight="1">
      <c r="A14" s="16"/>
      <c r="B14" s="9"/>
      <c r="C14" s="9"/>
      <c r="D14" s="9"/>
      <c r="E14" s="9"/>
      <c r="F14" s="9"/>
      <c r="G14" s="9"/>
      <c r="H14" s="9"/>
      <c r="I14" s="9"/>
    </row>
  </sheetData>
  <mergeCells count="1">
    <mergeCell ref="A1:F1"/>
  </mergeCells>
  <pageMargins left="0.7" right="0.7" top="0.75" bottom="0.75" header="0.3" footer="0.3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dimension ref="A1:AP107"/>
  <sheetViews>
    <sheetView workbookViewId="0" showGridLines="0" defaultGridColor="1"/>
  </sheetViews>
  <sheetFormatPr defaultColWidth="8.83333" defaultRowHeight="15" customHeight="1" outlineLevelRow="0" outlineLevelCol="0"/>
  <cols>
    <col min="1" max="1" width="22" style="17" customWidth="1"/>
    <col min="2" max="2" width="21" style="17" customWidth="1"/>
    <col min="3" max="3" width="11.3516" style="17" customWidth="1"/>
    <col min="4" max="4" width="8.85156" style="17" customWidth="1"/>
    <col min="5" max="5" width="12.5" style="17" customWidth="1"/>
    <col min="6" max="6" width="8.85156" style="17" customWidth="1"/>
    <col min="7" max="7" width="12" style="17" customWidth="1"/>
    <col min="8" max="8" width="12" style="17" customWidth="1"/>
    <col min="9" max="9" width="8.85156" style="17" customWidth="1"/>
    <col min="10" max="10" width="12.5" style="17" customWidth="1"/>
    <col min="11" max="11" width="8.85156" style="17" customWidth="1"/>
    <col min="12" max="12" width="12.6719" style="17" customWidth="1"/>
    <col min="13" max="13" width="12.3516" style="17" customWidth="1"/>
    <col min="14" max="14" width="8.85156" style="17" customWidth="1"/>
    <col min="15" max="15" width="12" style="17" customWidth="1"/>
    <col min="16" max="16" width="8.85156" style="17" customWidth="1"/>
    <col min="17" max="17" width="12" style="17" customWidth="1"/>
    <col min="18" max="18" width="13" style="17" customWidth="1"/>
    <col min="19" max="19" width="8.85156" style="17" customWidth="1"/>
    <col min="20" max="20" width="12.6719" style="17" customWidth="1"/>
    <col min="21" max="21" width="8.85156" style="17" customWidth="1"/>
    <col min="22" max="22" width="12.3516" style="17" customWidth="1"/>
    <col min="23" max="23" width="13" style="17" customWidth="1"/>
    <col min="24" max="24" width="8.85156" style="17" customWidth="1"/>
    <col min="25" max="25" width="13" style="17" customWidth="1"/>
    <col min="26" max="26" width="8.85156" style="17" customWidth="1"/>
    <col min="27" max="27" width="12.1719" style="17" customWidth="1"/>
    <col min="28" max="28" width="13" style="17" customWidth="1"/>
    <col min="29" max="29" width="8.85156" style="17" customWidth="1"/>
    <col min="30" max="30" width="12.5" style="17" customWidth="1"/>
    <col min="31" max="31" width="8.85156" style="17" customWidth="1"/>
    <col min="32" max="32" width="12.1719" style="17" customWidth="1"/>
    <col min="33" max="33" width="13" style="17" customWidth="1"/>
    <col min="34" max="34" width="8.85156" style="17" customWidth="1"/>
    <col min="35" max="35" width="8.85156" style="17" customWidth="1"/>
    <col min="36" max="36" width="8.85156" style="17" customWidth="1"/>
    <col min="37" max="37" width="12" style="17" customWidth="1"/>
    <col min="38" max="38" width="13" style="17" customWidth="1"/>
    <col min="39" max="39" width="8.85156" style="17" customWidth="1"/>
    <col min="40" max="40" width="12.5" style="17" customWidth="1"/>
    <col min="41" max="41" width="8.85156" style="17" customWidth="1"/>
    <col min="42" max="42" width="12.5" style="17" customWidth="1"/>
    <col min="43" max="256" width="8.85156" style="17" customWidth="1"/>
  </cols>
  <sheetData>
    <row r="1" ht="15" customHeight="1">
      <c r="A1" t="s" s="18">
        <v>16</v>
      </c>
      <c r="B1" t="s" s="18">
        <v>17</v>
      </c>
      <c r="C1" t="s" s="19">
        <v>18</v>
      </c>
      <c r="D1" s="20"/>
      <c r="E1" s="20"/>
      <c r="F1" s="20"/>
      <c r="G1" s="21"/>
      <c r="H1" t="s" s="22">
        <v>19</v>
      </c>
      <c r="I1" s="23"/>
      <c r="J1" s="23"/>
      <c r="K1" s="23"/>
      <c r="L1" s="24"/>
      <c r="M1" t="s" s="19">
        <v>20</v>
      </c>
      <c r="N1" s="20"/>
      <c r="O1" s="20"/>
      <c r="P1" s="20"/>
      <c r="Q1" s="21"/>
      <c r="R1" t="s" s="22">
        <v>21</v>
      </c>
      <c r="S1" s="23"/>
      <c r="T1" s="23"/>
      <c r="U1" s="23"/>
      <c r="V1" s="24"/>
      <c r="W1" t="s" s="19">
        <v>22</v>
      </c>
      <c r="X1" s="20"/>
      <c r="Y1" s="20"/>
      <c r="Z1" s="20"/>
      <c r="AA1" s="21"/>
      <c r="AB1" t="s" s="22">
        <v>23</v>
      </c>
      <c r="AC1" s="23"/>
      <c r="AD1" s="23"/>
      <c r="AE1" s="23"/>
      <c r="AF1" s="24"/>
      <c r="AG1" t="s" s="19">
        <v>24</v>
      </c>
      <c r="AH1" s="20"/>
      <c r="AI1" s="20"/>
      <c r="AJ1" s="20"/>
      <c r="AK1" s="21"/>
      <c r="AL1" t="s" s="22">
        <v>25</v>
      </c>
      <c r="AM1" s="23"/>
      <c r="AN1" s="23"/>
      <c r="AO1" s="23"/>
      <c r="AP1" s="24"/>
    </row>
    <row r="2" ht="25.5" customHeight="1">
      <c r="A2" s="25"/>
      <c r="B2" s="25"/>
      <c r="C2" t="s" s="26">
        <v>26</v>
      </c>
      <c r="D2" t="s" s="26">
        <v>27</v>
      </c>
      <c r="E2" t="s" s="26">
        <v>28</v>
      </c>
      <c r="F2" t="s" s="26">
        <v>29</v>
      </c>
      <c r="G2" t="s" s="26">
        <v>30</v>
      </c>
      <c r="H2" t="s" s="27">
        <v>26</v>
      </c>
      <c r="I2" t="s" s="27">
        <v>3</v>
      </c>
      <c r="J2" t="s" s="27">
        <v>28</v>
      </c>
      <c r="K2" t="s" s="27">
        <v>29</v>
      </c>
      <c r="L2" t="s" s="27">
        <v>30</v>
      </c>
      <c r="M2" t="s" s="26">
        <v>26</v>
      </c>
      <c r="N2" t="s" s="26">
        <v>27</v>
      </c>
      <c r="O2" t="s" s="26">
        <v>28</v>
      </c>
      <c r="P2" t="s" s="26">
        <v>29</v>
      </c>
      <c r="Q2" t="s" s="26">
        <v>30</v>
      </c>
      <c r="R2" t="s" s="27">
        <v>26</v>
      </c>
      <c r="S2" t="s" s="27">
        <v>27</v>
      </c>
      <c r="T2" t="s" s="27">
        <v>28</v>
      </c>
      <c r="U2" t="s" s="27">
        <v>29</v>
      </c>
      <c r="V2" t="s" s="27">
        <v>30</v>
      </c>
      <c r="W2" t="s" s="26">
        <v>26</v>
      </c>
      <c r="X2" t="s" s="26">
        <v>27</v>
      </c>
      <c r="Y2" t="s" s="26">
        <v>28</v>
      </c>
      <c r="Z2" t="s" s="26">
        <v>29</v>
      </c>
      <c r="AA2" t="s" s="26">
        <v>30</v>
      </c>
      <c r="AB2" t="s" s="27">
        <v>26</v>
      </c>
      <c r="AC2" t="s" s="27">
        <v>27</v>
      </c>
      <c r="AD2" t="s" s="27">
        <v>28</v>
      </c>
      <c r="AE2" t="s" s="27">
        <v>29</v>
      </c>
      <c r="AF2" t="s" s="27">
        <v>30</v>
      </c>
      <c r="AG2" t="s" s="26">
        <v>26</v>
      </c>
      <c r="AH2" t="s" s="26">
        <v>27</v>
      </c>
      <c r="AI2" t="s" s="26">
        <v>28</v>
      </c>
      <c r="AJ2" t="s" s="26">
        <v>29</v>
      </c>
      <c r="AK2" t="s" s="26">
        <v>30</v>
      </c>
      <c r="AL2" t="s" s="27">
        <v>26</v>
      </c>
      <c r="AM2" t="s" s="27">
        <v>27</v>
      </c>
      <c r="AN2" t="s" s="27">
        <v>28</v>
      </c>
      <c r="AO2" t="s" s="27">
        <v>29</v>
      </c>
      <c r="AP2" t="s" s="27">
        <v>30</v>
      </c>
    </row>
    <row r="3" ht="15" customHeight="1">
      <c r="A3" t="s" s="28">
        <v>31</v>
      </c>
      <c r="B3" t="s" s="28">
        <v>32</v>
      </c>
      <c r="C3" s="29">
        <v>73</v>
      </c>
      <c r="D3" s="29">
        <v>86</v>
      </c>
      <c r="E3" s="30">
        <f>IF(C3&gt;D3,C3-D3,0)</f>
        <v>0</v>
      </c>
      <c r="F3" s="31">
        <f>IF(D3&gt;C3,D3-C3,0)</f>
        <v>13</v>
      </c>
      <c r="G3" s="30">
        <f>IF(E3=1,1,ROUND(E3*0.49,0))</f>
        <v>0</v>
      </c>
      <c r="H3" s="29">
        <v>408</v>
      </c>
      <c r="I3" s="29">
        <v>401</v>
      </c>
      <c r="J3" s="30">
        <f>IF(H3&gt;I3,H3-I3,0)</f>
        <v>7</v>
      </c>
      <c r="K3" s="31">
        <f>IF(I3&gt;H3,I3-H3,0)</f>
        <v>0</v>
      </c>
      <c r="L3" s="30">
        <f>IF(J3=1,1,ROUND(J3*0.49,0))</f>
        <v>3</v>
      </c>
      <c r="M3" s="29">
        <v>121</v>
      </c>
      <c r="N3" s="29">
        <v>121</v>
      </c>
      <c r="O3" s="30">
        <f>IF(M3&gt;N3,M3-N3,0)</f>
        <v>0</v>
      </c>
      <c r="P3" s="31">
        <f>IF(N3&gt;M3,N3-M3,0)</f>
        <v>0</v>
      </c>
      <c r="Q3" s="30">
        <f>IF(O3=1,1,ROUND(O3*0.49,0))</f>
        <v>0</v>
      </c>
      <c r="R3" s="29">
        <v>1056</v>
      </c>
      <c r="S3" s="29">
        <v>1038</v>
      </c>
      <c r="T3" s="30">
        <f>IF(R3&gt;S3,R3-S3,0)</f>
        <v>18</v>
      </c>
      <c r="U3" s="31">
        <f>IF(S3&gt;R3,S3-R3,0)</f>
        <v>0</v>
      </c>
      <c r="V3" s="30">
        <f>IF(T3=1,1,ROUND(T3*0.4905,0))</f>
        <v>9</v>
      </c>
      <c r="W3" s="29">
        <v>3</v>
      </c>
      <c r="X3" s="29">
        <v>3</v>
      </c>
      <c r="Y3" s="30">
        <f>IF(W3&gt;X3,W3-X3,0)</f>
        <v>0</v>
      </c>
      <c r="Z3" s="31">
        <f>IF(X3&gt;W3,X3-W3,0)</f>
        <v>0</v>
      </c>
      <c r="AA3" s="30">
        <f>IF(Y3=1,1,ROUND(Y3*0.5,0))</f>
        <v>0</v>
      </c>
      <c r="AB3" s="29">
        <v>5</v>
      </c>
      <c r="AC3" s="29">
        <v>5</v>
      </c>
      <c r="AD3" s="30">
        <f>IF(AB3&gt;AC3,AB3-AC3,0)</f>
        <v>0</v>
      </c>
      <c r="AE3" s="31">
        <f>IF(AC3&gt;AB3,AC3-AB3,0)</f>
        <v>0</v>
      </c>
      <c r="AF3" s="30">
        <f>IF(AD3=1,1,ROUND(AD3*0.5,0))</f>
        <v>0</v>
      </c>
      <c r="AG3" s="29">
        <v>2</v>
      </c>
      <c r="AH3" s="29">
        <v>2</v>
      </c>
      <c r="AI3" s="30">
        <f>IF(AG3&gt;AH3,AG3-AH3,0)</f>
        <v>0</v>
      </c>
      <c r="AJ3" s="31">
        <f>IF(AH3&gt;AG3,AH3-AG3,0)</f>
        <v>0</v>
      </c>
      <c r="AK3" s="30">
        <f>IF(AI3=1,1,ROUND(AI3*0.5,0))</f>
        <v>0</v>
      </c>
      <c r="AL3" s="29">
        <v>1</v>
      </c>
      <c r="AM3" s="11">
        <v>1</v>
      </c>
      <c r="AN3" s="31">
        <f>IF(AL3&gt;AM3,AL3-AM3,0)</f>
        <v>0</v>
      </c>
      <c r="AO3" s="31">
        <f>IF(AM3&gt;AL3,AM3-AL3,0)</f>
        <v>0</v>
      </c>
      <c r="AP3" s="30">
        <f>IF(AN3=1,1,ROUND(AN3*0.5,0))</f>
        <v>0</v>
      </c>
    </row>
    <row r="4" ht="15" customHeight="1">
      <c r="A4" t="s" s="28">
        <v>33</v>
      </c>
      <c r="B4" t="s" s="28">
        <v>34</v>
      </c>
      <c r="C4" s="29">
        <v>50</v>
      </c>
      <c r="D4" s="29">
        <v>32</v>
      </c>
      <c r="E4" s="30">
        <f>IF(C4&gt;D4,C4-D4,0)</f>
        <v>18</v>
      </c>
      <c r="F4" s="31">
        <f>IF(D4&gt;C4,D4-C4,0)</f>
        <v>0</v>
      </c>
      <c r="G4" s="30">
        <f>IF(E4=1,1,ROUND(E4*0.49,0))</f>
        <v>9</v>
      </c>
      <c r="H4" s="29">
        <v>267</v>
      </c>
      <c r="I4" s="29">
        <v>240</v>
      </c>
      <c r="J4" s="30">
        <f>IF(H4&gt;I4,H4-I4,0)</f>
        <v>27</v>
      </c>
      <c r="K4" s="31">
        <f>IF(I4&gt;H4,I4-H4,0)</f>
        <v>0</v>
      </c>
      <c r="L4" s="30">
        <f>IF(J4=1,1,ROUND(J4*0.49,0))</f>
        <v>13</v>
      </c>
      <c r="M4" s="29">
        <v>71</v>
      </c>
      <c r="N4" s="29">
        <v>70</v>
      </c>
      <c r="O4" s="30">
        <f>IF(M4&gt;N4,M4-N4,0)</f>
        <v>1</v>
      </c>
      <c r="P4" s="31">
        <f>IF(N4&gt;M4,N4-M4,0)</f>
        <v>0</v>
      </c>
      <c r="Q4" s="30">
        <f>IF(O4=1,1,ROUND(O4*0.49,0))</f>
        <v>1</v>
      </c>
      <c r="R4" s="29">
        <v>804</v>
      </c>
      <c r="S4" s="29">
        <v>758</v>
      </c>
      <c r="T4" s="30">
        <f>IF(R4&gt;S4,R4-S4,0)</f>
        <v>46</v>
      </c>
      <c r="U4" s="31">
        <f>IF(S4&gt;R4,S4-R4,0)</f>
        <v>0</v>
      </c>
      <c r="V4" s="30">
        <f>IF(T4=1,1,ROUND(T4*0.4905,0))</f>
        <v>23</v>
      </c>
      <c r="W4" s="29">
        <v>3</v>
      </c>
      <c r="X4" s="29">
        <v>2</v>
      </c>
      <c r="Y4" s="30">
        <f>IF(W4&gt;X4,W4-X4,0)</f>
        <v>1</v>
      </c>
      <c r="Z4" s="31">
        <f>IF(X4&gt;W4,X4-W4,0)</f>
        <v>0</v>
      </c>
      <c r="AA4" s="30">
        <f>IF(Y4=1,1,ROUND(Y4*0.5,0))</f>
        <v>1</v>
      </c>
      <c r="AB4" s="29">
        <v>3</v>
      </c>
      <c r="AC4" s="29">
        <v>2</v>
      </c>
      <c r="AD4" s="30">
        <f>IF(AB4&gt;AC4,AB4-AC4,0)</f>
        <v>1</v>
      </c>
      <c r="AE4" s="31">
        <f>IF(AC4&gt;AB4,AC4-AB4,0)</f>
        <v>0</v>
      </c>
      <c r="AF4" s="30">
        <f>IF(AD4=1,1,ROUND(AD4*0.5,0))</f>
        <v>1</v>
      </c>
      <c r="AG4" s="29">
        <v>2</v>
      </c>
      <c r="AH4" s="29">
        <v>1</v>
      </c>
      <c r="AI4" s="30">
        <f>IF(AG4&gt;AH4,AG4-AH4,0)</f>
        <v>1</v>
      </c>
      <c r="AJ4" s="31">
        <f>IF(AH4&gt;AG4,AH4-AG4,0)</f>
        <v>0</v>
      </c>
      <c r="AK4" s="30">
        <f>IF(AI4=1,1,ROUND(AI4*0.5,0))</f>
        <v>1</v>
      </c>
      <c r="AL4" s="29">
        <v>1</v>
      </c>
      <c r="AM4" s="11">
        <v>0</v>
      </c>
      <c r="AN4" s="31">
        <f>IF(AL4&gt;AM4,AL4-AM4,0)</f>
        <v>1</v>
      </c>
      <c r="AO4" s="31">
        <f>IF(AM4&gt;AL4,AM4-AL4,0)</f>
        <v>0</v>
      </c>
      <c r="AP4" s="30">
        <f>IF(AN4=1,1,ROUND(AN4*0.5,0))</f>
        <v>1</v>
      </c>
    </row>
    <row r="5" ht="15" customHeight="1">
      <c r="A5" t="s" s="28">
        <v>35</v>
      </c>
      <c r="B5" t="s" s="28">
        <v>36</v>
      </c>
      <c r="C5" s="29">
        <v>68</v>
      </c>
      <c r="D5" s="29">
        <v>58</v>
      </c>
      <c r="E5" s="30">
        <f>IF(C5&gt;D5,C5-D5,0)</f>
        <v>10</v>
      </c>
      <c r="F5" s="31">
        <f>IF(D5&gt;C5,D5-C5,0)</f>
        <v>0</v>
      </c>
      <c r="G5" s="30">
        <f>IF(E5=1,1,ROUND(E5*0.49,0))</f>
        <v>5</v>
      </c>
      <c r="H5" s="29">
        <v>398</v>
      </c>
      <c r="I5" s="29">
        <v>368</v>
      </c>
      <c r="J5" s="30">
        <f>IF(H5&gt;I5,H5-I5,0)</f>
        <v>30</v>
      </c>
      <c r="K5" s="31">
        <f>IF(I5&gt;H5,I5-H5,0)</f>
        <v>0</v>
      </c>
      <c r="L5" s="30">
        <f>IF(J5=1,1,ROUND(J5*0.49,0))</f>
        <v>15</v>
      </c>
      <c r="M5" s="29">
        <v>207</v>
      </c>
      <c r="N5" s="29">
        <v>201</v>
      </c>
      <c r="O5" s="30">
        <f>IF(M5&gt;N5,M5-N5,0)</f>
        <v>6</v>
      </c>
      <c r="P5" s="31">
        <f>IF(N5&gt;M5,N5-M5,0)</f>
        <v>0</v>
      </c>
      <c r="Q5" s="30">
        <f>IF(O5=1,1,ROUND(O5*0.49,0))</f>
        <v>3</v>
      </c>
      <c r="R5" s="29">
        <v>1079</v>
      </c>
      <c r="S5" s="29">
        <v>1005</v>
      </c>
      <c r="T5" s="30">
        <f>IF(R5&gt;S5,R5-S5,0)</f>
        <v>74</v>
      </c>
      <c r="U5" s="31">
        <f>IF(S5&gt;R5,S5-R5,0)</f>
        <v>0</v>
      </c>
      <c r="V5" s="30">
        <f>IF(T5=1,1,ROUND(T5*0.4905,0))</f>
        <v>36</v>
      </c>
      <c r="W5" s="29">
        <v>3</v>
      </c>
      <c r="X5" s="29">
        <v>2</v>
      </c>
      <c r="Y5" s="30">
        <f>IF(W5&gt;X5,W5-X5,0)</f>
        <v>1</v>
      </c>
      <c r="Z5" s="31">
        <f>IF(X5&gt;W5,X5-W5,0)</f>
        <v>0</v>
      </c>
      <c r="AA5" s="30">
        <f>IF(Y5=1,1,ROUND(Y5*0.5,0))</f>
        <v>1</v>
      </c>
      <c r="AB5" s="29">
        <v>3</v>
      </c>
      <c r="AC5" s="29">
        <v>2</v>
      </c>
      <c r="AD5" s="30">
        <f>IF(AB5&gt;AC5,AB5-AC5,0)</f>
        <v>1</v>
      </c>
      <c r="AE5" s="31">
        <f>IF(AC5&gt;AB5,AC5-AB5,0)</f>
        <v>0</v>
      </c>
      <c r="AF5" s="30">
        <f>IF(AD5=1,1,ROUND(AD5*0.5,0))</f>
        <v>1</v>
      </c>
      <c r="AG5" s="29">
        <v>2</v>
      </c>
      <c r="AH5" s="29">
        <v>2</v>
      </c>
      <c r="AI5" s="30">
        <f>IF(AG5&gt;AH5,AG5-AH5,0)</f>
        <v>0</v>
      </c>
      <c r="AJ5" s="31">
        <f>IF(AH5&gt;AG5,AH5-AG5,0)</f>
        <v>0</v>
      </c>
      <c r="AK5" s="30">
        <f>IF(AI5=1,1,ROUND(AI5*0.5,0))</f>
        <v>0</v>
      </c>
      <c r="AL5" s="29">
        <v>1</v>
      </c>
      <c r="AM5" s="11">
        <v>0</v>
      </c>
      <c r="AN5" s="31">
        <f>IF(AL5&gt;AM5,AL5-AM5,0)</f>
        <v>1</v>
      </c>
      <c r="AO5" s="31">
        <f>IF(AM5&gt;AL5,AM5-AL5,0)</f>
        <v>0</v>
      </c>
      <c r="AP5" s="30">
        <f>IF(AN5=1,1,ROUND(AN5*0.5,0))</f>
        <v>1</v>
      </c>
    </row>
    <row r="6" ht="15" customHeight="1">
      <c r="A6" t="s" s="28">
        <v>37</v>
      </c>
      <c r="B6" t="s" s="28">
        <v>38</v>
      </c>
      <c r="C6" s="29">
        <v>49</v>
      </c>
      <c r="D6" s="29">
        <v>34</v>
      </c>
      <c r="E6" s="30">
        <f>IF(C6&gt;D6,C6-D6,0)</f>
        <v>15</v>
      </c>
      <c r="F6" s="31">
        <f>IF(D6&gt;C6,D6-C6,0)</f>
        <v>0</v>
      </c>
      <c r="G6" s="30">
        <f>IF(E6=1,1,ROUND(E6*0.49,0))</f>
        <v>7</v>
      </c>
      <c r="H6" s="29">
        <v>293</v>
      </c>
      <c r="I6" s="29">
        <v>269</v>
      </c>
      <c r="J6" s="30">
        <f>IF(H6&gt;I6,H6-I6,0)</f>
        <v>24</v>
      </c>
      <c r="K6" s="31">
        <f>IF(I6&gt;H6,I6-H6,0)</f>
        <v>0</v>
      </c>
      <c r="L6" s="30">
        <f>IF(J6=1,1,ROUND(J6*0.49,0))</f>
        <v>12</v>
      </c>
      <c r="M6" s="29">
        <v>89</v>
      </c>
      <c r="N6" s="29">
        <v>81</v>
      </c>
      <c r="O6" s="30">
        <f>IF(M6&gt;N6,M6-N6,0)</f>
        <v>8</v>
      </c>
      <c r="P6" s="31">
        <f>IF(N6&gt;M6,N6-M6,0)</f>
        <v>0</v>
      </c>
      <c r="Q6" s="30">
        <f>IF(O6=1,1,ROUND(O6*0.49,0))</f>
        <v>4</v>
      </c>
      <c r="R6" s="29">
        <v>820</v>
      </c>
      <c r="S6" s="29">
        <v>782</v>
      </c>
      <c r="T6" s="30">
        <f>IF(R6&gt;S6,R6-S6,0)</f>
        <v>38</v>
      </c>
      <c r="U6" s="31">
        <f>IF(S6&gt;R6,S6-R6,0)</f>
        <v>0</v>
      </c>
      <c r="V6" s="30">
        <f>IF(T6=1,1,ROUND(T6*0.4905,0))</f>
        <v>19</v>
      </c>
      <c r="W6" s="29">
        <v>12</v>
      </c>
      <c r="X6" s="29">
        <v>11</v>
      </c>
      <c r="Y6" s="30">
        <f>IF(W6&gt;X6,W6-X6,0)</f>
        <v>1</v>
      </c>
      <c r="Z6" s="31">
        <f>IF(X6&gt;W6,X6-W6,0)</f>
        <v>0</v>
      </c>
      <c r="AA6" s="30">
        <f>IF(Y6=1,1,ROUND(Y6*0.5,0))</f>
        <v>1</v>
      </c>
      <c r="AB6" s="29">
        <v>4</v>
      </c>
      <c r="AC6" s="29">
        <v>3</v>
      </c>
      <c r="AD6" s="30">
        <f>IF(AB6&gt;AC6,AB6-AC6,0)</f>
        <v>1</v>
      </c>
      <c r="AE6" s="31">
        <f>IF(AC6&gt;AB6,AC6-AB6,0)</f>
        <v>0</v>
      </c>
      <c r="AF6" s="30">
        <f>IF(AD6=1,1,ROUND(AD6*0.5,0))</f>
        <v>1</v>
      </c>
      <c r="AG6" s="29">
        <v>10</v>
      </c>
      <c r="AH6" s="29">
        <v>9</v>
      </c>
      <c r="AI6" s="30">
        <f>IF(AG6&gt;AH6,AG6-AH6,0)</f>
        <v>1</v>
      </c>
      <c r="AJ6" s="31">
        <f>IF(AH6&gt;AG6,AH6-AG6,0)</f>
        <v>0</v>
      </c>
      <c r="AK6" s="30">
        <f>IF(AI6=1,1,ROUND(AI6*0.5,0))</f>
        <v>1</v>
      </c>
      <c r="AL6" s="29">
        <v>3</v>
      </c>
      <c r="AM6" s="11">
        <v>3</v>
      </c>
      <c r="AN6" s="31">
        <f>IF(AL6&gt;AM6,AL6-AM6,0)</f>
        <v>0</v>
      </c>
      <c r="AO6" s="31">
        <f>IF(AM6&gt;AL6,AM6-AL6,0)</f>
        <v>0</v>
      </c>
      <c r="AP6" s="30">
        <f>IF(AN6=1,1,ROUND(AN6*0.5,0))</f>
        <v>0</v>
      </c>
    </row>
    <row r="7" ht="15" customHeight="1">
      <c r="A7" t="s" s="28">
        <v>35</v>
      </c>
      <c r="B7" t="s" s="28">
        <v>39</v>
      </c>
      <c r="C7" s="29">
        <v>49</v>
      </c>
      <c r="D7" s="29">
        <v>43</v>
      </c>
      <c r="E7" s="30">
        <f>IF(C7&gt;D7,C7-D7,0)</f>
        <v>6</v>
      </c>
      <c r="F7" s="31">
        <f>IF(D7&gt;C7,D7-C7,0)</f>
        <v>0</v>
      </c>
      <c r="G7" s="30">
        <f>IF(E7=1,1,ROUND(E7*0.49,0))</f>
        <v>3</v>
      </c>
      <c r="H7" s="29">
        <v>322</v>
      </c>
      <c r="I7" s="29">
        <v>316</v>
      </c>
      <c r="J7" s="30">
        <f>IF(H7&gt;I7,H7-I7,0)</f>
        <v>6</v>
      </c>
      <c r="K7" s="31">
        <f>IF(I7&gt;H7,I7-H7,0)</f>
        <v>0</v>
      </c>
      <c r="L7" s="30">
        <f>IF(J7=1,1,ROUND(J7*0.49,0))</f>
        <v>3</v>
      </c>
      <c r="M7" s="29">
        <v>134</v>
      </c>
      <c r="N7" s="29">
        <v>118</v>
      </c>
      <c r="O7" s="30">
        <f>IF(M7&gt;N7,M7-N7,0)</f>
        <v>16</v>
      </c>
      <c r="P7" s="31">
        <f>IF(N7&gt;M7,N7-M7,0)</f>
        <v>0</v>
      </c>
      <c r="Q7" s="30">
        <f>IF(O7=1,1,ROUND(O7*0.49,0))</f>
        <v>8</v>
      </c>
      <c r="R7" s="29">
        <v>854</v>
      </c>
      <c r="S7" s="29">
        <v>802</v>
      </c>
      <c r="T7" s="30">
        <f>IF(R7&gt;S7,R7-S7,0)</f>
        <v>52</v>
      </c>
      <c r="U7" s="31">
        <f>IF(S7&gt;R7,S7-R7,0)</f>
        <v>0</v>
      </c>
      <c r="V7" s="30">
        <f>IF(T7=1,1,ROUND(T7*0.4905,0))</f>
        <v>26</v>
      </c>
      <c r="W7" s="29">
        <v>9</v>
      </c>
      <c r="X7" s="29">
        <v>8</v>
      </c>
      <c r="Y7" s="30">
        <f>IF(W7&gt;X7,W7-X7,0)</f>
        <v>1</v>
      </c>
      <c r="Z7" s="31">
        <f>IF(X7&gt;W7,X7-W7,0)</f>
        <v>0</v>
      </c>
      <c r="AA7" s="30">
        <f>IF(Y7=1,1,ROUND(Y7*0.5,0))</f>
        <v>1</v>
      </c>
      <c r="AB7" s="29">
        <v>4</v>
      </c>
      <c r="AC7" s="29">
        <v>4</v>
      </c>
      <c r="AD7" s="30">
        <f>IF(AB7&gt;AC7,AB7-AC7,0)</f>
        <v>0</v>
      </c>
      <c r="AE7" s="31">
        <f>IF(AC7&gt;AB7,AC7-AB7,0)</f>
        <v>0</v>
      </c>
      <c r="AF7" s="30">
        <f>IF(AD7=1,1,ROUND(AD7*0.5,0))</f>
        <v>0</v>
      </c>
      <c r="AG7" s="29">
        <v>6</v>
      </c>
      <c r="AH7" s="29">
        <v>5</v>
      </c>
      <c r="AI7" s="30">
        <f>IF(AG7&gt;AH7,AG7-AH7,0)</f>
        <v>1</v>
      </c>
      <c r="AJ7" s="31">
        <f>IF(AH7&gt;AG7,AH7-AG7,0)</f>
        <v>0</v>
      </c>
      <c r="AK7" s="30">
        <f>IF(AI7=1,1,ROUND(AI7*0.5,0))</f>
        <v>1</v>
      </c>
      <c r="AL7" s="29">
        <v>3</v>
      </c>
      <c r="AM7" s="11">
        <v>3</v>
      </c>
      <c r="AN7" s="31">
        <f>IF(AL7&gt;AM7,AL7-AM7,0)</f>
        <v>0</v>
      </c>
      <c r="AO7" s="31">
        <f>IF(AM7&gt;AL7,AM7-AL7,0)</f>
        <v>0</v>
      </c>
      <c r="AP7" s="30">
        <f>IF(AN7=1,1,ROUND(AN7*0.5,0))</f>
        <v>0</v>
      </c>
    </row>
    <row r="8" ht="15" customHeight="1">
      <c r="A8" t="s" s="28">
        <v>33</v>
      </c>
      <c r="B8" t="s" s="28">
        <v>40</v>
      </c>
      <c r="C8" s="29">
        <v>27</v>
      </c>
      <c r="D8" s="29">
        <v>18</v>
      </c>
      <c r="E8" s="30">
        <f>IF(C8&gt;D8,C8-D8,0)</f>
        <v>9</v>
      </c>
      <c r="F8" s="31">
        <f>IF(D8&gt;C8,D8-C8,0)</f>
        <v>0</v>
      </c>
      <c r="G8" s="30">
        <f>IF(E8=1,1,ROUND(E8*0.49,0))</f>
        <v>4</v>
      </c>
      <c r="H8" s="29">
        <v>143</v>
      </c>
      <c r="I8" s="29">
        <v>134</v>
      </c>
      <c r="J8" s="30">
        <f>IF(H8&gt;I8,H8-I8,0)</f>
        <v>9</v>
      </c>
      <c r="K8" s="31">
        <f>IF(I8&gt;H8,I8-H8,0)</f>
        <v>0</v>
      </c>
      <c r="L8" s="30">
        <f>IF(J8=1,1,ROUND(J8*0.49,0))</f>
        <v>4</v>
      </c>
      <c r="M8" s="29">
        <v>28</v>
      </c>
      <c r="N8" s="29">
        <v>25</v>
      </c>
      <c r="O8" s="30">
        <f>IF(M8&gt;N8,M8-N8,0)</f>
        <v>3</v>
      </c>
      <c r="P8" s="31">
        <f>IF(N8&gt;M8,N8-M8,0)</f>
        <v>0</v>
      </c>
      <c r="Q8" s="30">
        <f>IF(O8=1,1,ROUND(O8*0.49,0))</f>
        <v>1</v>
      </c>
      <c r="R8" s="29">
        <v>434</v>
      </c>
      <c r="S8" s="29">
        <v>412</v>
      </c>
      <c r="T8" s="30">
        <f>IF(R8&gt;S8,R8-S8,0)</f>
        <v>22</v>
      </c>
      <c r="U8" s="31">
        <f>IF(S8&gt;R8,S8-R8,0)</f>
        <v>0</v>
      </c>
      <c r="V8" s="30">
        <f>IF(T8=1,1,ROUND(T8*0.4905,0))</f>
        <v>11</v>
      </c>
      <c r="W8" s="29">
        <v>0</v>
      </c>
      <c r="X8" s="29">
        <v>0</v>
      </c>
      <c r="Y8" s="30">
        <f>IF(W8&gt;X8,W8-X8,0)</f>
        <v>0</v>
      </c>
      <c r="Z8" s="31">
        <f>IF(X8&gt;W8,X8-W8,0)</f>
        <v>0</v>
      </c>
      <c r="AA8" s="30">
        <f>IF(Y8=1,1,ROUND(Y8*0.5,0))</f>
        <v>0</v>
      </c>
      <c r="AB8" s="29">
        <v>3</v>
      </c>
      <c r="AC8" s="29">
        <v>3</v>
      </c>
      <c r="AD8" s="30">
        <f>IF(AB8&gt;AC8,AB8-AC8,0)</f>
        <v>0</v>
      </c>
      <c r="AE8" s="31">
        <f>IF(AC8&gt;AB8,AC8-AB8,0)</f>
        <v>0</v>
      </c>
      <c r="AF8" s="30">
        <f>IF(AD8=1,1,ROUND(AD8*0.5,0))</f>
        <v>0</v>
      </c>
      <c r="AG8" s="29">
        <v>0</v>
      </c>
      <c r="AH8" s="29">
        <v>0</v>
      </c>
      <c r="AI8" s="30">
        <f>IF(AG8&gt;AH8,AG8-AH8,0)</f>
        <v>0</v>
      </c>
      <c r="AJ8" s="31">
        <f>IF(AH8&gt;AG8,AH8-AG8,0)</f>
        <v>0</v>
      </c>
      <c r="AK8" s="30">
        <f>IF(AI8=1,1,ROUND(AI8*0.5,0))</f>
        <v>0</v>
      </c>
      <c r="AL8" s="29">
        <v>0</v>
      </c>
      <c r="AM8" s="11">
        <v>0</v>
      </c>
      <c r="AN8" s="31">
        <f>IF(AL8&gt;AM8,AL8-AM8,0)</f>
        <v>0</v>
      </c>
      <c r="AO8" s="31">
        <f>IF(AM8&gt;AL8,AM8-AL8,0)</f>
        <v>0</v>
      </c>
      <c r="AP8" s="30">
        <f>IF(AN8=1,1,ROUND(AN8*0.5,0))</f>
        <v>0</v>
      </c>
    </row>
    <row r="9" ht="15" customHeight="1">
      <c r="A9" t="s" s="28">
        <v>41</v>
      </c>
      <c r="B9" t="s" s="28">
        <v>42</v>
      </c>
      <c r="C9" s="29">
        <v>71</v>
      </c>
      <c r="D9" s="29">
        <v>69</v>
      </c>
      <c r="E9" s="30">
        <f>IF(C9&gt;D9,C9-D9,0)</f>
        <v>2</v>
      </c>
      <c r="F9" s="31">
        <f>IF(D9&gt;C9,D9-C9,0)</f>
        <v>0</v>
      </c>
      <c r="G9" s="30">
        <f>IF(E9=1,1,ROUND(E9*0.49,0))</f>
        <v>1</v>
      </c>
      <c r="H9" s="29">
        <v>363</v>
      </c>
      <c r="I9" s="29">
        <v>351</v>
      </c>
      <c r="J9" s="30">
        <f>IF(H9&gt;I9,H9-I9,0)</f>
        <v>12</v>
      </c>
      <c r="K9" s="31">
        <f>IF(I9&gt;H9,I9-H9,0)</f>
        <v>0</v>
      </c>
      <c r="L9" s="30">
        <f>IF(J9=1,1,ROUND(J9*0.49,0))</f>
        <v>6</v>
      </c>
      <c r="M9" s="29">
        <v>155</v>
      </c>
      <c r="N9" s="29">
        <v>154</v>
      </c>
      <c r="O9" s="30">
        <f>IF(M9&gt;N9,M9-N9,0)</f>
        <v>1</v>
      </c>
      <c r="P9" s="31">
        <f>IF(N9&gt;M9,N9-M9,0)</f>
        <v>0</v>
      </c>
      <c r="Q9" s="30">
        <f>IF(O9=1,1,ROUND(O9*0.49,0))</f>
        <v>1</v>
      </c>
      <c r="R9" s="29">
        <v>1032</v>
      </c>
      <c r="S9" s="29">
        <v>990</v>
      </c>
      <c r="T9" s="30">
        <f>IF(R9&gt;S9,R9-S9,0)</f>
        <v>42</v>
      </c>
      <c r="U9" s="31">
        <f>IF(S9&gt;R9,S9-R9,0)</f>
        <v>0</v>
      </c>
      <c r="V9" s="30">
        <f>IF(T9=1,1,ROUND(T9*0.4905,0))</f>
        <v>21</v>
      </c>
      <c r="W9" s="29">
        <v>6</v>
      </c>
      <c r="X9" s="29">
        <v>6</v>
      </c>
      <c r="Y9" s="30">
        <f>IF(W9&gt;X9,W9-X9,0)</f>
        <v>0</v>
      </c>
      <c r="Z9" s="31">
        <f>IF(X9&gt;W9,X9-W9,0)</f>
        <v>0</v>
      </c>
      <c r="AA9" s="30">
        <f>IF(Y9=1,1,ROUND(Y9*0.5,0))</f>
        <v>0</v>
      </c>
      <c r="AB9" s="29">
        <v>0</v>
      </c>
      <c r="AC9" s="29">
        <v>0</v>
      </c>
      <c r="AD9" s="30">
        <f>IF(AB9&gt;AC9,AB9-AC9,0)</f>
        <v>0</v>
      </c>
      <c r="AE9" s="31">
        <f>IF(AC9&gt;AB9,AC9-AB9,0)</f>
        <v>0</v>
      </c>
      <c r="AF9" s="30">
        <f>IF(AD9=1,1,ROUND(AD9*0.5,0))</f>
        <v>0</v>
      </c>
      <c r="AG9" s="29">
        <v>5</v>
      </c>
      <c r="AH9" s="29">
        <v>3</v>
      </c>
      <c r="AI9" s="30">
        <f>IF(AG9&gt;AH9,AG9-AH9,0)</f>
        <v>2</v>
      </c>
      <c r="AJ9" s="31">
        <f>IF(AH9&gt;AG9,AH9-AG9,0)</f>
        <v>0</v>
      </c>
      <c r="AK9" s="30">
        <f>IF(AI9=1,1,ROUND(AI9*0.5,0))</f>
        <v>1</v>
      </c>
      <c r="AL9" s="29">
        <v>1</v>
      </c>
      <c r="AM9" s="11">
        <v>1</v>
      </c>
      <c r="AN9" s="31">
        <f>IF(AL9&gt;AM9,AL9-AM9,0)</f>
        <v>0</v>
      </c>
      <c r="AO9" s="31">
        <f>IF(AM9&gt;AL9,AM9-AL9,0)</f>
        <v>0</v>
      </c>
      <c r="AP9" s="30">
        <f>IF(AN9=1,1,ROUND(AN9*0.5,0))</f>
        <v>0</v>
      </c>
    </row>
    <row r="10" ht="15" customHeight="1">
      <c r="A10" t="s" s="28">
        <v>43</v>
      </c>
      <c r="B10" t="s" s="28">
        <v>44</v>
      </c>
      <c r="C10" s="29">
        <v>248</v>
      </c>
      <c r="D10" s="29">
        <v>269</v>
      </c>
      <c r="E10" s="30">
        <f>IF(C10&gt;D10,C10-D10,0)</f>
        <v>0</v>
      </c>
      <c r="F10" s="31">
        <f>IF(D10&gt;C10,D10-C10,0)</f>
        <v>21</v>
      </c>
      <c r="G10" s="30">
        <f>IF(E10=1,1,ROUND(E10*0.49,0))</f>
        <v>0</v>
      </c>
      <c r="H10" s="29">
        <v>1400</v>
      </c>
      <c r="I10" s="29">
        <v>1367</v>
      </c>
      <c r="J10" s="30">
        <f>IF(H10&gt;I10,H10-I10,0)</f>
        <v>33</v>
      </c>
      <c r="K10" s="31">
        <f>IF(I10&gt;H10,I10-H10,0)</f>
        <v>0</v>
      </c>
      <c r="L10" s="30">
        <f>IF(J10=1,1,ROUND(J10*0.49,0))</f>
        <v>16</v>
      </c>
      <c r="M10" s="29">
        <v>556</v>
      </c>
      <c r="N10" s="29">
        <v>520</v>
      </c>
      <c r="O10" s="30">
        <f>IF(M10&gt;N10,M10-N10,0)</f>
        <v>36</v>
      </c>
      <c r="P10" s="31">
        <f>IF(N10&gt;M10,N10-M10,0)</f>
        <v>0</v>
      </c>
      <c r="Q10" s="30">
        <f>IF(O10=1,1,ROUND(O10*0.49,0))</f>
        <v>18</v>
      </c>
      <c r="R10" s="29">
        <v>2999</v>
      </c>
      <c r="S10" s="29">
        <v>2817</v>
      </c>
      <c r="T10" s="30">
        <f>IF(R10&gt;S10,R10-S10,0)</f>
        <v>182</v>
      </c>
      <c r="U10" s="31">
        <f>IF(S10&gt;R10,S10-R10,0)</f>
        <v>0</v>
      </c>
      <c r="V10" s="30">
        <f>IF(T10=1,1,ROUND(T10*0.4905,0))</f>
        <v>89</v>
      </c>
      <c r="W10" s="29">
        <v>9</v>
      </c>
      <c r="X10" s="29">
        <v>7</v>
      </c>
      <c r="Y10" s="30">
        <f>IF(W10&gt;X10,W10-X10,0)</f>
        <v>2</v>
      </c>
      <c r="Z10" s="31">
        <f>IF(X10&gt;W10,X10-W10,0)</f>
        <v>0</v>
      </c>
      <c r="AA10" s="30">
        <f>IF(Y10=1,1,ROUND(Y10*0.5,0))</f>
        <v>1</v>
      </c>
      <c r="AB10" s="29">
        <v>8</v>
      </c>
      <c r="AC10" s="29">
        <v>4</v>
      </c>
      <c r="AD10" s="30">
        <f>IF(AB10&gt;AC10,AB10-AC10,0)</f>
        <v>4</v>
      </c>
      <c r="AE10" s="31">
        <f>IF(AC10&gt;AB10,AC10-AB10,0)</f>
        <v>0</v>
      </c>
      <c r="AF10" s="30">
        <f>IF(AD10=1,1,ROUND(AD10*0.5,0))</f>
        <v>2</v>
      </c>
      <c r="AG10" s="29">
        <v>8</v>
      </c>
      <c r="AH10" s="29">
        <v>6</v>
      </c>
      <c r="AI10" s="30">
        <f>IF(AG10&gt;AH10,AG10-AH10,0)</f>
        <v>2</v>
      </c>
      <c r="AJ10" s="31">
        <f>IF(AH10&gt;AG10,AH10-AG10,0)</f>
        <v>0</v>
      </c>
      <c r="AK10" s="30">
        <f>IF(AI10=1,1,ROUND(AI10*0.5,0))</f>
        <v>1</v>
      </c>
      <c r="AL10" s="29">
        <v>2</v>
      </c>
      <c r="AM10" s="11">
        <v>2</v>
      </c>
      <c r="AN10" s="31">
        <f>IF(AL10&gt;AM10,AL10-AM10,0)</f>
        <v>0</v>
      </c>
      <c r="AO10" s="31">
        <f>IF(AM10&gt;AL10,AM10-AL10,0)</f>
        <v>0</v>
      </c>
      <c r="AP10" s="30">
        <f>IF(AN10=1,1,ROUND(AN10*0.5,0))</f>
        <v>0</v>
      </c>
    </row>
    <row r="11" ht="15" customHeight="1">
      <c r="A11" t="s" s="28">
        <v>45</v>
      </c>
      <c r="B11" t="s" s="28">
        <v>46</v>
      </c>
      <c r="C11" s="29">
        <v>34</v>
      </c>
      <c r="D11" s="29">
        <v>21</v>
      </c>
      <c r="E11" s="30">
        <f>IF(C11&gt;D11,C11-D11,0)</f>
        <v>13</v>
      </c>
      <c r="F11" s="31">
        <f>IF(D11&gt;C11,D11-C11,0)</f>
        <v>0</v>
      </c>
      <c r="G11" s="30">
        <f>IF(E11=1,1,ROUND(E11*0.49,0))</f>
        <v>6</v>
      </c>
      <c r="H11" s="29">
        <v>173</v>
      </c>
      <c r="I11" s="29">
        <v>161</v>
      </c>
      <c r="J11" s="30">
        <f>IF(H11&gt;I11,H11-I11,0)</f>
        <v>12</v>
      </c>
      <c r="K11" s="31">
        <f>IF(I11&gt;H11,I11-H11,0)</f>
        <v>0</v>
      </c>
      <c r="L11" s="30">
        <f>IF(J11=1,1,ROUND(J11*0.49,0))</f>
        <v>6</v>
      </c>
      <c r="M11" s="29">
        <v>72</v>
      </c>
      <c r="N11" s="29">
        <v>65</v>
      </c>
      <c r="O11" s="30">
        <f>IF(M11&gt;N11,M11-N11,0)</f>
        <v>7</v>
      </c>
      <c r="P11" s="31">
        <f>IF(N11&gt;M11,N11-M11,0)</f>
        <v>0</v>
      </c>
      <c r="Q11" s="30">
        <f>IF(O11=1,1,ROUND(O11*0.49,0))</f>
        <v>3</v>
      </c>
      <c r="R11" s="29">
        <v>548</v>
      </c>
      <c r="S11" s="29">
        <v>496</v>
      </c>
      <c r="T11" s="30">
        <f>IF(R11&gt;S11,R11-S11,0)</f>
        <v>52</v>
      </c>
      <c r="U11" s="31">
        <f>IF(S11&gt;R11,S11-R11,0)</f>
        <v>0</v>
      </c>
      <c r="V11" s="30">
        <f>IF(T11=1,1,ROUND(T11*0.4905,0))</f>
        <v>26</v>
      </c>
      <c r="W11" s="29">
        <v>12</v>
      </c>
      <c r="X11" s="29">
        <v>12</v>
      </c>
      <c r="Y11" s="30">
        <f>IF(W11&gt;X11,W11-X11,0)</f>
        <v>0</v>
      </c>
      <c r="Z11" s="31">
        <f>IF(X11&gt;W11,X11-W11,0)</f>
        <v>0</v>
      </c>
      <c r="AA11" s="30">
        <f>IF(Y11=1,1,ROUND(Y11*0.5,0))</f>
        <v>0</v>
      </c>
      <c r="AB11" s="29">
        <v>2</v>
      </c>
      <c r="AC11" s="29">
        <v>1</v>
      </c>
      <c r="AD11" s="30">
        <f>IF(AB11&gt;AC11,AB11-AC11,0)</f>
        <v>1</v>
      </c>
      <c r="AE11" s="31">
        <f>IF(AC11&gt;AB11,AC11-AB11,0)</f>
        <v>0</v>
      </c>
      <c r="AF11" s="30">
        <f>IF(AD11=1,1,ROUND(AD11*0.5,0))</f>
        <v>1</v>
      </c>
      <c r="AG11" s="29">
        <v>7</v>
      </c>
      <c r="AH11" s="29">
        <v>7</v>
      </c>
      <c r="AI11" s="30">
        <f>IF(AG11&gt;AH11,AG11-AH11,0)</f>
        <v>0</v>
      </c>
      <c r="AJ11" s="31">
        <f>IF(AH11&gt;AG11,AH11-AG11,0)</f>
        <v>0</v>
      </c>
      <c r="AK11" s="30">
        <f>IF(AI11=1,1,ROUND(AI11*0.5,0))</f>
        <v>0</v>
      </c>
      <c r="AL11" s="29">
        <v>3</v>
      </c>
      <c r="AM11" s="11">
        <v>3</v>
      </c>
      <c r="AN11" s="31">
        <f>IF(AL11&gt;AM11,AL11-AM11,0)</f>
        <v>0</v>
      </c>
      <c r="AO11" s="31">
        <f>IF(AM11&gt;AL11,AM11-AL11,0)</f>
        <v>0</v>
      </c>
      <c r="AP11" s="30">
        <f>IF(AN11=1,1,ROUND(AN11*0.5,0))</f>
        <v>0</v>
      </c>
    </row>
    <row r="12" ht="15" customHeight="1">
      <c r="A12" t="s" s="28">
        <v>41</v>
      </c>
      <c r="B12" t="s" s="28">
        <v>47</v>
      </c>
      <c r="C12" s="29">
        <v>50</v>
      </c>
      <c r="D12" s="29">
        <v>50</v>
      </c>
      <c r="E12" s="30">
        <f>IF(C12&gt;D12,C12-D12,0)</f>
        <v>0</v>
      </c>
      <c r="F12" s="31">
        <f>IF(D12&gt;C12,D12-C12,0)</f>
        <v>0</v>
      </c>
      <c r="G12" s="30">
        <f>IF(E12=1,1,ROUND(E12*0.49,0))</f>
        <v>0</v>
      </c>
      <c r="H12" s="29">
        <v>254</v>
      </c>
      <c r="I12" s="29">
        <v>247</v>
      </c>
      <c r="J12" s="30">
        <f>IF(H12&gt;I12,H12-I12,0)</f>
        <v>7</v>
      </c>
      <c r="K12" s="31">
        <f>IF(I12&gt;H12,I12-H12,0)</f>
        <v>0</v>
      </c>
      <c r="L12" s="30">
        <f>IF(J12=1,1,ROUND(J12*0.49,0))</f>
        <v>3</v>
      </c>
      <c r="M12" s="29">
        <v>95</v>
      </c>
      <c r="N12" s="29">
        <v>90</v>
      </c>
      <c r="O12" s="30">
        <f>IF(M12&gt;N12,M12-N12,0)</f>
        <v>5</v>
      </c>
      <c r="P12" s="31">
        <f>IF(N12&gt;M12,N12-M12,0)</f>
        <v>0</v>
      </c>
      <c r="Q12" s="30">
        <f>IF(O12=1,1,ROUND(O12*0.49,0))</f>
        <v>2</v>
      </c>
      <c r="R12" s="29">
        <v>708</v>
      </c>
      <c r="S12" s="29">
        <v>679</v>
      </c>
      <c r="T12" s="30">
        <f>IF(R12&gt;S12,R12-S12,0)</f>
        <v>29</v>
      </c>
      <c r="U12" s="31">
        <f>IF(S12&gt;R12,S12-R12,0)</f>
        <v>0</v>
      </c>
      <c r="V12" s="30">
        <f>IF(T12=1,1,ROUND(T12*0.4905,0))</f>
        <v>14</v>
      </c>
      <c r="W12" s="29">
        <v>3</v>
      </c>
      <c r="X12" s="29">
        <v>3</v>
      </c>
      <c r="Y12" s="30">
        <f>IF(W12&gt;X12,W12-X12,0)</f>
        <v>0</v>
      </c>
      <c r="Z12" s="31">
        <f>IF(X12&gt;W12,X12-W12,0)</f>
        <v>0</v>
      </c>
      <c r="AA12" s="30">
        <f>IF(Y12=1,1,ROUND(Y12*0.5,0))</f>
        <v>0</v>
      </c>
      <c r="AB12" s="29">
        <v>2</v>
      </c>
      <c r="AC12" s="29">
        <v>2</v>
      </c>
      <c r="AD12" s="30">
        <f>IF(AB12&gt;AC12,AB12-AC12,0)</f>
        <v>0</v>
      </c>
      <c r="AE12" s="31">
        <f>IF(AC12&gt;AB12,AC12-AB12,0)</f>
        <v>0</v>
      </c>
      <c r="AF12" s="30">
        <f>IF(AD12=1,1,ROUND(AD12*0.5,0))</f>
        <v>0</v>
      </c>
      <c r="AG12" s="29">
        <v>3</v>
      </c>
      <c r="AH12" s="29">
        <v>2</v>
      </c>
      <c r="AI12" s="30">
        <f>IF(AG12&gt;AH12,AG12-AH12,0)</f>
        <v>1</v>
      </c>
      <c r="AJ12" s="31">
        <f>IF(AH12&gt;AG12,AH12-AG12,0)</f>
        <v>0</v>
      </c>
      <c r="AK12" s="30">
        <f>IF(AI12=1,1,ROUND(AI12*0.5,0))</f>
        <v>1</v>
      </c>
      <c r="AL12" s="29">
        <v>1</v>
      </c>
      <c r="AM12" s="11">
        <v>1</v>
      </c>
      <c r="AN12" s="31">
        <f>IF(AL12&gt;AM12,AL12-AM12,0)</f>
        <v>0</v>
      </c>
      <c r="AO12" s="31">
        <f>IF(AM12&gt;AL12,AM12-AL12,0)</f>
        <v>0</v>
      </c>
      <c r="AP12" s="30">
        <f>IF(AN12=1,1,ROUND(AN12*0.5,0))</f>
        <v>0</v>
      </c>
    </row>
    <row r="13" ht="15" customHeight="1">
      <c r="A13" t="s" s="28">
        <v>48</v>
      </c>
      <c r="B13" t="s" s="28">
        <v>49</v>
      </c>
      <c r="C13" s="29">
        <v>139</v>
      </c>
      <c r="D13" s="29">
        <v>74</v>
      </c>
      <c r="E13" s="30">
        <f>IF(C13&gt;D13,C13-D13,0)</f>
        <v>65</v>
      </c>
      <c r="F13" s="31">
        <f>IF(D13&gt;C13,D13-C13,0)</f>
        <v>0</v>
      </c>
      <c r="G13" s="30">
        <f>IF(E13=1,1,ROUND(E13*0.49,0))</f>
        <v>32</v>
      </c>
      <c r="H13" s="29">
        <v>828</v>
      </c>
      <c r="I13" s="29">
        <v>779</v>
      </c>
      <c r="J13" s="30">
        <f>IF(H13&gt;I13,H13-I13,0)</f>
        <v>49</v>
      </c>
      <c r="K13" s="31">
        <f>IF(I13&gt;H13,I13-H13,0)</f>
        <v>0</v>
      </c>
      <c r="L13" s="30">
        <f>IF(J13=1,1,ROUND(J13*0.49,0))</f>
        <v>24</v>
      </c>
      <c r="M13" s="29">
        <v>225</v>
      </c>
      <c r="N13" s="29">
        <v>197</v>
      </c>
      <c r="O13" s="30">
        <f>IF(M13&gt;N13,M13-N13,0)</f>
        <v>28</v>
      </c>
      <c r="P13" s="31">
        <f>IF(N13&gt;M13,N13-M13,0)</f>
        <v>0</v>
      </c>
      <c r="Q13" s="30">
        <f>IF(O13=1,1,ROUND(O13*0.49,0))</f>
        <v>14</v>
      </c>
      <c r="R13" s="29">
        <v>2167</v>
      </c>
      <c r="S13" s="29">
        <v>2008</v>
      </c>
      <c r="T13" s="30">
        <f>IF(R13&gt;S13,R13-S13,0)</f>
        <v>159</v>
      </c>
      <c r="U13" s="31">
        <f>IF(S13&gt;R13,S13-R13,0)</f>
        <v>0</v>
      </c>
      <c r="V13" s="30">
        <f>IF(T13=1,1,ROUND(T13*0.4905,0))</f>
        <v>78</v>
      </c>
      <c r="W13" s="29">
        <v>7</v>
      </c>
      <c r="X13" s="29">
        <v>6</v>
      </c>
      <c r="Y13" s="30">
        <f>IF(W13&gt;X13,W13-X13,0)</f>
        <v>1</v>
      </c>
      <c r="Z13" s="31">
        <f>IF(X13&gt;W13,X13-W13,0)</f>
        <v>0</v>
      </c>
      <c r="AA13" s="30">
        <f>IF(Y13=1,1,ROUND(Y13*0.5,0))</f>
        <v>1</v>
      </c>
      <c r="AB13" s="29">
        <v>7</v>
      </c>
      <c r="AC13" s="29">
        <v>5</v>
      </c>
      <c r="AD13" s="30">
        <f>IF(AB13&gt;AC13,AB13-AC13,0)</f>
        <v>2</v>
      </c>
      <c r="AE13" s="31">
        <f>IF(AC13&gt;AB13,AC13-AB13,0)</f>
        <v>0</v>
      </c>
      <c r="AF13" s="30">
        <f>IF(AD13=1,1,ROUND(AD13*0.5,0))</f>
        <v>1</v>
      </c>
      <c r="AG13" s="29">
        <v>8</v>
      </c>
      <c r="AH13" s="29">
        <v>6</v>
      </c>
      <c r="AI13" s="30">
        <f>IF(AG13&gt;AH13,AG13-AH13,0)</f>
        <v>2</v>
      </c>
      <c r="AJ13" s="31">
        <f>IF(AH13&gt;AG13,AH13-AG13,0)</f>
        <v>0</v>
      </c>
      <c r="AK13" s="30">
        <f>IF(AI13=1,1,ROUND(AI13*0.5,0))</f>
        <v>1</v>
      </c>
      <c r="AL13" s="29">
        <v>2</v>
      </c>
      <c r="AM13" s="11">
        <v>1</v>
      </c>
      <c r="AN13" s="31">
        <f>IF(AL13&gt;AM13,AL13-AM13,0)</f>
        <v>1</v>
      </c>
      <c r="AO13" s="31">
        <f>IF(AM13&gt;AL13,AM13-AL13,0)</f>
        <v>0</v>
      </c>
      <c r="AP13" s="30">
        <f>IF(AN13=1,1,ROUND(AN13*0.5,0))</f>
        <v>1</v>
      </c>
    </row>
    <row r="14" ht="15" customHeight="1">
      <c r="A14" t="s" s="28">
        <v>33</v>
      </c>
      <c r="B14" t="s" s="28">
        <v>50</v>
      </c>
      <c r="C14" s="29">
        <v>23</v>
      </c>
      <c r="D14" s="29">
        <v>13</v>
      </c>
      <c r="E14" s="30">
        <f>IF(C14&gt;D14,C14-D14,0)</f>
        <v>10</v>
      </c>
      <c r="F14" s="31">
        <f>IF(D14&gt;C14,D14-C14,0)</f>
        <v>0</v>
      </c>
      <c r="G14" s="30">
        <f>IF(E14=1,1,ROUND(E14*0.49,0))</f>
        <v>5</v>
      </c>
      <c r="H14" s="29">
        <v>123</v>
      </c>
      <c r="I14" s="29">
        <v>107</v>
      </c>
      <c r="J14" s="30">
        <f>IF(H14&gt;I14,H14-I14,0)</f>
        <v>16</v>
      </c>
      <c r="K14" s="31">
        <f>IF(I14&gt;H14,I14-H14,0)</f>
        <v>0</v>
      </c>
      <c r="L14" s="30">
        <f>IF(J14=1,1,ROUND(J14*0.49,0))</f>
        <v>8</v>
      </c>
      <c r="M14" s="29">
        <v>33</v>
      </c>
      <c r="N14" s="29">
        <v>28</v>
      </c>
      <c r="O14" s="30">
        <f>IF(M14&gt;N14,M14-N14,0)</f>
        <v>5</v>
      </c>
      <c r="P14" s="31">
        <f>IF(N14&gt;M14,N14-M14,0)</f>
        <v>0</v>
      </c>
      <c r="Q14" s="30">
        <f>IF(O14=1,1,ROUND(O14*0.49,0))</f>
        <v>2</v>
      </c>
      <c r="R14" s="29">
        <v>389</v>
      </c>
      <c r="S14" s="29">
        <v>350</v>
      </c>
      <c r="T14" s="30">
        <f>IF(R14&gt;S14,R14-S14,0)</f>
        <v>39</v>
      </c>
      <c r="U14" s="31">
        <f>IF(S14&gt;R14,S14-R14,0)</f>
        <v>0</v>
      </c>
      <c r="V14" s="30">
        <f>IF(T14=1,1,ROUND(T14*0.4905,0))</f>
        <v>19</v>
      </c>
      <c r="W14" s="29">
        <v>0</v>
      </c>
      <c r="X14" s="29">
        <v>0</v>
      </c>
      <c r="Y14" s="30">
        <f>IF(W14&gt;X14,W14-X14,0)</f>
        <v>0</v>
      </c>
      <c r="Z14" s="31">
        <f>IF(X14&gt;W14,X14-W14,0)</f>
        <v>0</v>
      </c>
      <c r="AA14" s="30">
        <f>IF(Y14=1,1,ROUND(Y14*0.5,0))</f>
        <v>0</v>
      </c>
      <c r="AB14" s="29">
        <v>0</v>
      </c>
      <c r="AC14" s="29">
        <v>0</v>
      </c>
      <c r="AD14" s="30">
        <f>IF(AB14&gt;AC14,AB14-AC14,0)</f>
        <v>0</v>
      </c>
      <c r="AE14" s="31">
        <f>IF(AC14&gt;AB14,AC14-AB14,0)</f>
        <v>0</v>
      </c>
      <c r="AF14" s="30">
        <f>IF(AD14=1,1,ROUND(AD14*0.5,0))</f>
        <v>0</v>
      </c>
      <c r="AG14" s="29">
        <v>0</v>
      </c>
      <c r="AH14" s="29">
        <v>0</v>
      </c>
      <c r="AI14" s="30">
        <f>IF(AG14&gt;AH14,AG14-AH14,0)</f>
        <v>0</v>
      </c>
      <c r="AJ14" s="31">
        <f>IF(AH14&gt;AG14,AH14-AG14,0)</f>
        <v>0</v>
      </c>
      <c r="AK14" s="30">
        <f>IF(AI14=1,1,ROUND(AI14*0.5,0))</f>
        <v>0</v>
      </c>
      <c r="AL14" s="29">
        <v>0</v>
      </c>
      <c r="AM14" s="11">
        <v>0</v>
      </c>
      <c r="AN14" s="31">
        <f>IF(AL14&gt;AM14,AL14-AM14,0)</f>
        <v>0</v>
      </c>
      <c r="AO14" s="31">
        <f>IF(AM14&gt;AL14,AM14-AL14,0)</f>
        <v>0</v>
      </c>
      <c r="AP14" s="30">
        <f>IF(AN14=1,1,ROUND(AN14*0.5,0))</f>
        <v>0</v>
      </c>
    </row>
    <row r="15" ht="15" customHeight="1">
      <c r="A15" t="s" s="28">
        <v>51</v>
      </c>
      <c r="B15" t="s" s="28">
        <v>52</v>
      </c>
      <c r="C15" s="29">
        <v>111</v>
      </c>
      <c r="D15" s="29">
        <v>81</v>
      </c>
      <c r="E15" s="30">
        <f>IF(C15&gt;D15,C15-D15,0)</f>
        <v>30</v>
      </c>
      <c r="F15" s="31">
        <f>IF(D15&gt;C15,D15-C15,0)</f>
        <v>0</v>
      </c>
      <c r="G15" s="30">
        <f>IF(E15=1,1,ROUND(E15*0.49,0))</f>
        <v>15</v>
      </c>
      <c r="H15" s="29">
        <v>636</v>
      </c>
      <c r="I15" s="29">
        <v>562</v>
      </c>
      <c r="J15" s="30">
        <f>IF(H15&gt;I15,H15-I15,0)</f>
        <v>74</v>
      </c>
      <c r="K15" s="31">
        <f>IF(I15&gt;H15,I15-H15,0)</f>
        <v>0</v>
      </c>
      <c r="L15" s="30">
        <f>IF(J15=1,1,ROUND(J15*0.49,0))</f>
        <v>36</v>
      </c>
      <c r="M15" s="29">
        <v>122</v>
      </c>
      <c r="N15" s="29">
        <v>114</v>
      </c>
      <c r="O15" s="30">
        <f>IF(M15&gt;N15,M15-N15,0)</f>
        <v>8</v>
      </c>
      <c r="P15" s="31">
        <f>IF(N15&gt;M15,N15-M15,0)</f>
        <v>0</v>
      </c>
      <c r="Q15" s="30">
        <f>IF(O15=1,1,ROUND(O15*0.49,0))</f>
        <v>4</v>
      </c>
      <c r="R15" s="29">
        <v>1647</v>
      </c>
      <c r="S15" s="29">
        <v>1478</v>
      </c>
      <c r="T15" s="30">
        <f>IF(R15&gt;S15,R15-S15,0)</f>
        <v>169</v>
      </c>
      <c r="U15" s="31">
        <f>IF(S15&gt;R15,S15-R15,0)</f>
        <v>0</v>
      </c>
      <c r="V15" s="30">
        <f>IF(T15=1,1,ROUND(T15*0.4905,0))</f>
        <v>83</v>
      </c>
      <c r="W15" s="29">
        <v>0</v>
      </c>
      <c r="X15" s="29">
        <v>0</v>
      </c>
      <c r="Y15" s="30">
        <f>IF(W15&gt;X15,W15-X15,0)</f>
        <v>0</v>
      </c>
      <c r="Z15" s="31">
        <f>IF(X15&gt;W15,X15-W15,0)</f>
        <v>0</v>
      </c>
      <c r="AA15" s="30">
        <f>IF(Y15=1,1,ROUND(Y15*0.5,0))</f>
        <v>0</v>
      </c>
      <c r="AB15" s="29">
        <v>6</v>
      </c>
      <c r="AC15" s="29">
        <v>6</v>
      </c>
      <c r="AD15" s="30">
        <f>IF(AB15&gt;AC15,AB15-AC15,0)</f>
        <v>0</v>
      </c>
      <c r="AE15" s="31">
        <f>IF(AC15&gt;AB15,AC15-AB15,0)</f>
        <v>0</v>
      </c>
      <c r="AF15" s="30">
        <f>IF(AD15=1,1,ROUND(AD15*0.5,0))</f>
        <v>0</v>
      </c>
      <c r="AG15" s="29">
        <v>0</v>
      </c>
      <c r="AH15" s="29">
        <v>0</v>
      </c>
      <c r="AI15" s="30">
        <f>IF(AG15&gt;AH15,AG15-AH15,0)</f>
        <v>0</v>
      </c>
      <c r="AJ15" s="31">
        <f>IF(AH15&gt;AG15,AH15-AG15,0)</f>
        <v>0</v>
      </c>
      <c r="AK15" s="30">
        <f>IF(AI15=1,1,ROUND(AI15*0.5,0))</f>
        <v>0</v>
      </c>
      <c r="AL15" s="29">
        <v>0</v>
      </c>
      <c r="AM15" s="11">
        <v>0</v>
      </c>
      <c r="AN15" s="31">
        <f>IF(AL15&gt;AM15,AL15-AM15,0)</f>
        <v>0</v>
      </c>
      <c r="AO15" s="31">
        <f>IF(AM15&gt;AL15,AM15-AL15,0)</f>
        <v>0</v>
      </c>
      <c r="AP15" s="30">
        <f>IF(AN15=1,1,ROUND(AN15*0.5,0))</f>
        <v>0</v>
      </c>
    </row>
    <row r="16" ht="15" customHeight="1">
      <c r="A16" t="s" s="28">
        <v>48</v>
      </c>
      <c r="B16" t="s" s="28">
        <v>53</v>
      </c>
      <c r="C16" s="29">
        <v>141</v>
      </c>
      <c r="D16" s="29">
        <v>97</v>
      </c>
      <c r="E16" s="30">
        <f>IF(C16&gt;D16,C16-D16,0)</f>
        <v>44</v>
      </c>
      <c r="F16" s="31">
        <f>IF(D16&gt;C16,D16-C16,0)</f>
        <v>0</v>
      </c>
      <c r="G16" s="30">
        <f>IF(E16=1,1,ROUND(E16*0.49,0))</f>
        <v>22</v>
      </c>
      <c r="H16" s="29">
        <v>922</v>
      </c>
      <c r="I16" s="29">
        <v>847</v>
      </c>
      <c r="J16" s="30">
        <f>IF(H16&gt;I16,H16-I16,0)</f>
        <v>75</v>
      </c>
      <c r="K16" s="31">
        <f>IF(I16&gt;H16,I16-H16,0)</f>
        <v>0</v>
      </c>
      <c r="L16" s="30">
        <f>IF(J16=1,1,ROUND(J16*0.49,0))</f>
        <v>37</v>
      </c>
      <c r="M16" s="29">
        <v>281</v>
      </c>
      <c r="N16" s="29">
        <v>253</v>
      </c>
      <c r="O16" s="30">
        <f>IF(M16&gt;N16,M16-N16,0)</f>
        <v>28</v>
      </c>
      <c r="P16" s="31">
        <f>IF(N16&gt;M16,N16-M16,0)</f>
        <v>0</v>
      </c>
      <c r="Q16" s="30">
        <f>IF(O16=1,1,ROUND(O16*0.49,0))</f>
        <v>14</v>
      </c>
      <c r="R16" s="29">
        <v>2294</v>
      </c>
      <c r="S16" s="29">
        <v>2103</v>
      </c>
      <c r="T16" s="30">
        <f>IF(R16&gt;S16,R16-S16,0)</f>
        <v>191</v>
      </c>
      <c r="U16" s="31">
        <f>IF(S16&gt;R16,S16-R16,0)</f>
        <v>0</v>
      </c>
      <c r="V16" s="30">
        <f>IF(T16=1,1,ROUND(T16*0.4905,0))</f>
        <v>94</v>
      </c>
      <c r="W16" s="29">
        <v>3</v>
      </c>
      <c r="X16" s="29">
        <v>2</v>
      </c>
      <c r="Y16" s="30">
        <f>IF(W16&gt;X16,W16-X16,0)</f>
        <v>1</v>
      </c>
      <c r="Z16" s="31">
        <f>IF(X16&gt;W16,X16-W16,0)</f>
        <v>0</v>
      </c>
      <c r="AA16" s="30">
        <f>IF(Y16=1,1,ROUND(Y16*0.5,0))</f>
        <v>1</v>
      </c>
      <c r="AB16" s="29">
        <v>7</v>
      </c>
      <c r="AC16" s="29">
        <v>6</v>
      </c>
      <c r="AD16" s="30">
        <f>IF(AB16&gt;AC16,AB16-AC16,0)</f>
        <v>1</v>
      </c>
      <c r="AE16" s="31">
        <f>IF(AC16&gt;AB16,AC16-AB16,0)</f>
        <v>0</v>
      </c>
      <c r="AF16" s="30">
        <f>IF(AD16=1,1,ROUND(AD16*0.5,0))</f>
        <v>1</v>
      </c>
      <c r="AG16" s="29">
        <v>2</v>
      </c>
      <c r="AH16" s="29">
        <v>2</v>
      </c>
      <c r="AI16" s="30">
        <f>IF(AG16&gt;AH16,AG16-AH16,0)</f>
        <v>0</v>
      </c>
      <c r="AJ16" s="31">
        <f>IF(AH16&gt;AG16,AH16-AG16,0)</f>
        <v>0</v>
      </c>
      <c r="AK16" s="30">
        <f>IF(AI16=1,1,ROUND(AI16*0.5,0))</f>
        <v>0</v>
      </c>
      <c r="AL16" s="29">
        <v>1</v>
      </c>
      <c r="AM16" s="11">
        <v>1</v>
      </c>
      <c r="AN16" s="31">
        <f>IF(AL16&gt;AM16,AL16-AM16,0)</f>
        <v>0</v>
      </c>
      <c r="AO16" s="31">
        <f>IF(AM16&gt;AL16,AM16-AL16,0)</f>
        <v>0</v>
      </c>
      <c r="AP16" s="30">
        <f>IF(AN16=1,1,ROUND(AN16*0.5,0))</f>
        <v>0</v>
      </c>
    </row>
    <row r="17" ht="15" customHeight="1">
      <c r="A17" t="s" s="28">
        <v>43</v>
      </c>
      <c r="B17" t="s" s="28">
        <v>54</v>
      </c>
      <c r="C17" s="29">
        <v>61</v>
      </c>
      <c r="D17" s="29">
        <v>62</v>
      </c>
      <c r="E17" s="30">
        <f>IF(C17&gt;D17,C17-D17,0)</f>
        <v>0</v>
      </c>
      <c r="F17" s="31">
        <f>IF(D17&gt;C17,D17-C17,0)</f>
        <v>1</v>
      </c>
      <c r="G17" s="30">
        <f>IF(E17=1,1,ROUND(E17*0.49,0))</f>
        <v>0</v>
      </c>
      <c r="H17" s="29">
        <v>336</v>
      </c>
      <c r="I17" s="29">
        <v>317</v>
      </c>
      <c r="J17" s="30">
        <f>IF(H17&gt;I17,H17-I17,0)</f>
        <v>19</v>
      </c>
      <c r="K17" s="31">
        <f>IF(I17&gt;H17,I17-H17,0)</f>
        <v>0</v>
      </c>
      <c r="L17" s="30">
        <f>IF(J17=1,1,ROUND(J17*0.49,0))</f>
        <v>9</v>
      </c>
      <c r="M17" s="29">
        <v>117</v>
      </c>
      <c r="N17" s="29">
        <v>109</v>
      </c>
      <c r="O17" s="30">
        <f>IF(M17&gt;N17,M17-N17,0)</f>
        <v>8</v>
      </c>
      <c r="P17" s="31">
        <f>IF(N17&gt;M17,N17-M17,0)</f>
        <v>0</v>
      </c>
      <c r="Q17" s="30">
        <f>IF(O17=1,1,ROUND(O17*0.49,0))</f>
        <v>4</v>
      </c>
      <c r="R17" s="29">
        <v>764</v>
      </c>
      <c r="S17" s="29">
        <v>717</v>
      </c>
      <c r="T17" s="30">
        <f>IF(R17&gt;S17,R17-S17,0)</f>
        <v>47</v>
      </c>
      <c r="U17" s="31">
        <f>IF(S17&gt;R17,S17-R17,0)</f>
        <v>0</v>
      </c>
      <c r="V17" s="30">
        <f>IF(T17=1,1,ROUND(T17*0.4905,0))</f>
        <v>23</v>
      </c>
      <c r="W17" s="29">
        <v>0</v>
      </c>
      <c r="X17" s="29">
        <v>0</v>
      </c>
      <c r="Y17" s="30">
        <f>IF(W17&gt;X17,W17-X17,0)</f>
        <v>0</v>
      </c>
      <c r="Z17" s="31">
        <f>IF(X17&gt;W17,X17-W17,0)</f>
        <v>0</v>
      </c>
      <c r="AA17" s="30">
        <f>IF(Y17=1,1,ROUND(Y17*0.5,0))</f>
        <v>0</v>
      </c>
      <c r="AB17" s="29">
        <v>1</v>
      </c>
      <c r="AC17" s="29">
        <v>1</v>
      </c>
      <c r="AD17" s="30">
        <f>IF(AB17&gt;AC17,AB17-AC17,0)</f>
        <v>0</v>
      </c>
      <c r="AE17" s="31">
        <f>IF(AC17&gt;AB17,AC17-AB17,0)</f>
        <v>0</v>
      </c>
      <c r="AF17" s="30">
        <f>IF(AD17=1,1,ROUND(AD17*0.5,0))</f>
        <v>0</v>
      </c>
      <c r="AG17" s="29">
        <v>0</v>
      </c>
      <c r="AH17" s="29">
        <v>0</v>
      </c>
      <c r="AI17" s="30">
        <f>IF(AG17&gt;AH17,AG17-AH17,0)</f>
        <v>0</v>
      </c>
      <c r="AJ17" s="31">
        <f>IF(AH17&gt;AG17,AH17-AG17,0)</f>
        <v>0</v>
      </c>
      <c r="AK17" s="30">
        <f>IF(AI17=1,1,ROUND(AI17*0.5,0))</f>
        <v>0</v>
      </c>
      <c r="AL17" s="29">
        <v>0</v>
      </c>
      <c r="AM17" s="11">
        <v>0</v>
      </c>
      <c r="AN17" s="31">
        <f>IF(AL17&gt;AM17,AL17-AM17,0)</f>
        <v>0</v>
      </c>
      <c r="AO17" s="31">
        <f>IF(AM17&gt;AL17,AM17-AL17,0)</f>
        <v>0</v>
      </c>
      <c r="AP17" s="30">
        <f>IF(AN17=1,1,ROUND(AN17*0.5,0))</f>
        <v>0</v>
      </c>
    </row>
    <row r="18" ht="15" customHeight="1">
      <c r="A18" t="s" s="28">
        <v>55</v>
      </c>
      <c r="B18" t="s" s="28">
        <v>56</v>
      </c>
      <c r="C18" s="29">
        <v>124</v>
      </c>
      <c r="D18" s="29">
        <v>102</v>
      </c>
      <c r="E18" s="30">
        <f>IF(C18&gt;D18,C18-D18,0)</f>
        <v>22</v>
      </c>
      <c r="F18" s="31">
        <f>IF(D18&gt;C18,D18-C18,0)</f>
        <v>0</v>
      </c>
      <c r="G18" s="30">
        <f>IF(E18=1,1,ROUND(E18*0.49,0))</f>
        <v>11</v>
      </c>
      <c r="H18" s="29">
        <v>609</v>
      </c>
      <c r="I18" s="29">
        <v>571</v>
      </c>
      <c r="J18" s="30">
        <f>IF(H18&gt;I18,H18-I18,0)</f>
        <v>38</v>
      </c>
      <c r="K18" s="31">
        <f>IF(I18&gt;H18,I18-H18,0)</f>
        <v>0</v>
      </c>
      <c r="L18" s="30">
        <f>IF(J18=1,1,ROUND(J18*0.49,0))</f>
        <v>19</v>
      </c>
      <c r="M18" s="29">
        <v>270</v>
      </c>
      <c r="N18" s="29">
        <v>254</v>
      </c>
      <c r="O18" s="30">
        <f>IF(M18&gt;N18,M18-N18,0)</f>
        <v>16</v>
      </c>
      <c r="P18" s="31">
        <f>IF(N18&gt;M18,N18-M18,0)</f>
        <v>0</v>
      </c>
      <c r="Q18" s="30">
        <f>IF(O18=1,1,ROUND(O18*0.49,0))</f>
        <v>8</v>
      </c>
      <c r="R18" s="29">
        <v>1714</v>
      </c>
      <c r="S18" s="29">
        <v>1616</v>
      </c>
      <c r="T18" s="30">
        <f>IF(R18&gt;S18,R18-S18,0)</f>
        <v>98</v>
      </c>
      <c r="U18" s="31">
        <f>IF(S18&gt;R18,S18-R18,0)</f>
        <v>0</v>
      </c>
      <c r="V18" s="30">
        <f>IF(T18=1,1,ROUND(T18*0.4905,0))</f>
        <v>48</v>
      </c>
      <c r="W18" s="29">
        <v>4</v>
      </c>
      <c r="X18" s="29">
        <v>3</v>
      </c>
      <c r="Y18" s="30">
        <f>IF(W18&gt;X18,W18-X18,0)</f>
        <v>1</v>
      </c>
      <c r="Z18" s="31">
        <f>IF(X18&gt;W18,X18-W18,0)</f>
        <v>0</v>
      </c>
      <c r="AA18" s="30">
        <f>IF(Y18=1,1,ROUND(Y18*0.5,0))</f>
        <v>1</v>
      </c>
      <c r="AB18" s="29">
        <v>15</v>
      </c>
      <c r="AC18" s="29">
        <v>13</v>
      </c>
      <c r="AD18" s="30">
        <f>IF(AB18&gt;AC18,AB18-AC18,0)</f>
        <v>2</v>
      </c>
      <c r="AE18" s="31">
        <f>IF(AC18&gt;AB18,AC18-AB18,0)</f>
        <v>0</v>
      </c>
      <c r="AF18" s="30">
        <f>IF(AD18=1,1,ROUND(AD18*0.5,0))</f>
        <v>1</v>
      </c>
      <c r="AG18" s="29">
        <v>6</v>
      </c>
      <c r="AH18" s="29">
        <v>6</v>
      </c>
      <c r="AI18" s="30">
        <f>IF(AG18&gt;AH18,AG18-AH18,0)</f>
        <v>0</v>
      </c>
      <c r="AJ18" s="31">
        <f>IF(AH18&gt;AG18,AH18-AG18,0)</f>
        <v>0</v>
      </c>
      <c r="AK18" s="30">
        <f>IF(AI18=1,1,ROUND(AI18*0.5,0))</f>
        <v>0</v>
      </c>
      <c r="AL18" s="29">
        <v>1</v>
      </c>
      <c r="AM18" s="11">
        <v>1</v>
      </c>
      <c r="AN18" s="31">
        <f>IF(AL18&gt;AM18,AL18-AM18,0)</f>
        <v>0</v>
      </c>
      <c r="AO18" s="31">
        <f>IF(AM18&gt;AL18,AM18-AL18,0)</f>
        <v>0</v>
      </c>
      <c r="AP18" s="30">
        <f>IF(AN18=1,1,ROUND(AN18*0.5,0))</f>
        <v>0</v>
      </c>
    </row>
    <row r="19" ht="15" customHeight="1">
      <c r="A19" t="s" s="28">
        <v>31</v>
      </c>
      <c r="B19" t="s" s="28">
        <v>57</v>
      </c>
      <c r="C19" s="29">
        <v>47</v>
      </c>
      <c r="D19" s="29">
        <v>44</v>
      </c>
      <c r="E19" s="30">
        <f>IF(C19&gt;D19,C19-D19,0)</f>
        <v>3</v>
      </c>
      <c r="F19" s="31">
        <f>IF(D19&gt;C19,D19-C19,0)</f>
        <v>0</v>
      </c>
      <c r="G19" s="30">
        <f>IF(E19=1,1,ROUND(E19*0.49,0))</f>
        <v>1</v>
      </c>
      <c r="H19" s="29">
        <v>271</v>
      </c>
      <c r="I19" s="29">
        <v>269</v>
      </c>
      <c r="J19" s="30">
        <f>IF(H19&gt;I19,H19-I19,0)</f>
        <v>2</v>
      </c>
      <c r="K19" s="31">
        <f>IF(I19&gt;H19,I19-H19,0)</f>
        <v>0</v>
      </c>
      <c r="L19" s="30">
        <f>IF(J19=1,1,ROUND(J19*0.49,0))</f>
        <v>1</v>
      </c>
      <c r="M19" s="29">
        <v>103</v>
      </c>
      <c r="N19" s="29">
        <v>100</v>
      </c>
      <c r="O19" s="30">
        <f>IF(M19&gt;N19,M19-N19,0)</f>
        <v>3</v>
      </c>
      <c r="P19" s="31">
        <f>IF(N19&gt;M19,N19-M19,0)</f>
        <v>0</v>
      </c>
      <c r="Q19" s="30">
        <f>IF(O19=1,1,ROUND(O19*0.49,0))</f>
        <v>1</v>
      </c>
      <c r="R19" s="29">
        <v>651</v>
      </c>
      <c r="S19" s="29">
        <v>643</v>
      </c>
      <c r="T19" s="30">
        <f>IF(R19&gt;S19,R19-S19,0)</f>
        <v>8</v>
      </c>
      <c r="U19" s="31">
        <f>IF(S19&gt;R19,S19-R19,0)</f>
        <v>0</v>
      </c>
      <c r="V19" s="30">
        <f>IF(T19=1,1,ROUND(T19*0.4905,0))</f>
        <v>4</v>
      </c>
      <c r="W19" s="29">
        <v>3</v>
      </c>
      <c r="X19" s="29">
        <v>3</v>
      </c>
      <c r="Y19" s="30">
        <f>IF(W19&gt;X19,W19-X19,0)</f>
        <v>0</v>
      </c>
      <c r="Z19" s="31">
        <f>IF(X19&gt;W19,X19-W19,0)</f>
        <v>0</v>
      </c>
      <c r="AA19" s="30">
        <f>IF(Y19=1,1,ROUND(Y19*0.5,0))</f>
        <v>0</v>
      </c>
      <c r="AB19" s="29">
        <v>4</v>
      </c>
      <c r="AC19" s="29">
        <v>3</v>
      </c>
      <c r="AD19" s="30">
        <f>IF(AB19&gt;AC19,AB19-AC19,0)</f>
        <v>1</v>
      </c>
      <c r="AE19" s="31">
        <f>IF(AC19&gt;AB19,AC19-AB19,0)</f>
        <v>0</v>
      </c>
      <c r="AF19" s="30">
        <f>IF(AD19=1,1,ROUND(AD19*0.5,0))</f>
        <v>1</v>
      </c>
      <c r="AG19" s="29">
        <v>2</v>
      </c>
      <c r="AH19" s="29">
        <v>1</v>
      </c>
      <c r="AI19" s="30">
        <f>IF(AG19&gt;AH19,AG19-AH19,0)</f>
        <v>1</v>
      </c>
      <c r="AJ19" s="31">
        <f>IF(AH19&gt;AG19,AH19-AG19,0)</f>
        <v>0</v>
      </c>
      <c r="AK19" s="30">
        <f>IF(AI19=1,1,ROUND(AI19*0.5,0))</f>
        <v>1</v>
      </c>
      <c r="AL19" s="29">
        <v>1</v>
      </c>
      <c r="AM19" s="11">
        <v>1</v>
      </c>
      <c r="AN19" s="31">
        <f>IF(AL19&gt;AM19,AL19-AM19,0)</f>
        <v>0</v>
      </c>
      <c r="AO19" s="31">
        <f>IF(AM19&gt;AL19,AM19-AL19,0)</f>
        <v>0</v>
      </c>
      <c r="AP19" s="30">
        <f>IF(AN19=1,1,ROUND(AN19*0.5,0))</f>
        <v>0</v>
      </c>
    </row>
    <row r="20" ht="15" customHeight="1">
      <c r="A20" t="s" s="28">
        <v>58</v>
      </c>
      <c r="B20" t="s" s="28">
        <v>59</v>
      </c>
      <c r="C20" s="29">
        <v>38</v>
      </c>
      <c r="D20" s="29">
        <v>37</v>
      </c>
      <c r="E20" s="30">
        <f>IF(C20&gt;D20,C20-D20,0)</f>
        <v>1</v>
      </c>
      <c r="F20" s="31">
        <f>IF(D20&gt;C20,D20-C20,0)</f>
        <v>0</v>
      </c>
      <c r="G20" s="30">
        <f>IF(E20=1,1,ROUND(E20*0.49,0))</f>
        <v>1</v>
      </c>
      <c r="H20" s="29">
        <v>226</v>
      </c>
      <c r="I20" s="29">
        <v>223</v>
      </c>
      <c r="J20" s="30">
        <f>IF(H20&gt;I20,H20-I20,0)</f>
        <v>3</v>
      </c>
      <c r="K20" s="31">
        <f>IF(I20&gt;H20,I20-H20,0)</f>
        <v>0</v>
      </c>
      <c r="L20" s="30">
        <f>IF(J20=1,1,ROUND(J20*0.49,0))</f>
        <v>1</v>
      </c>
      <c r="M20" s="29">
        <v>95</v>
      </c>
      <c r="N20" s="29">
        <v>86</v>
      </c>
      <c r="O20" s="30">
        <f>IF(M20&gt;N20,M20-N20,0)</f>
        <v>9</v>
      </c>
      <c r="P20" s="31">
        <f>IF(N20&gt;M20,N20-M20,0)</f>
        <v>0</v>
      </c>
      <c r="Q20" s="30">
        <f>IF(O20=1,1,ROUND(O20*0.49,0))</f>
        <v>4</v>
      </c>
      <c r="R20" s="29">
        <v>595</v>
      </c>
      <c r="S20" s="29">
        <v>570</v>
      </c>
      <c r="T20" s="30">
        <f>IF(R20&gt;S20,R20-S20,0)</f>
        <v>25</v>
      </c>
      <c r="U20" s="31">
        <f>IF(S20&gt;R20,S20-R20,0)</f>
        <v>0</v>
      </c>
      <c r="V20" s="30">
        <f>IF(T20=1,1,ROUND(T20*0.4905,0))</f>
        <v>12</v>
      </c>
      <c r="W20" s="29">
        <v>7</v>
      </c>
      <c r="X20" s="29">
        <v>6</v>
      </c>
      <c r="Y20" s="30">
        <f>IF(W20&gt;X20,W20-X20,0)</f>
        <v>1</v>
      </c>
      <c r="Z20" s="31">
        <f>IF(X20&gt;W20,X20-W20,0)</f>
        <v>0</v>
      </c>
      <c r="AA20" s="30">
        <f>IF(Y20=1,1,ROUND(Y20*0.5,0))</f>
        <v>1</v>
      </c>
      <c r="AB20" s="29">
        <v>4</v>
      </c>
      <c r="AC20" s="29">
        <v>4</v>
      </c>
      <c r="AD20" s="30">
        <f>IF(AB20&gt;AC20,AB20-AC20,0)</f>
        <v>0</v>
      </c>
      <c r="AE20" s="31">
        <f>IF(AC20&gt;AB20,AC20-AB20,0)</f>
        <v>0</v>
      </c>
      <c r="AF20" s="30">
        <f>IF(AD20=1,1,ROUND(AD20*0.5,0))</f>
        <v>0</v>
      </c>
      <c r="AG20" s="29">
        <v>6</v>
      </c>
      <c r="AH20" s="29">
        <v>5</v>
      </c>
      <c r="AI20" s="30">
        <f>IF(AG20&gt;AH20,AG20-AH20,0)</f>
        <v>1</v>
      </c>
      <c r="AJ20" s="31">
        <f>IF(AH20&gt;AG20,AH20-AG20,0)</f>
        <v>0</v>
      </c>
      <c r="AK20" s="30">
        <f>IF(AI20=1,1,ROUND(AI20*0.5,0))</f>
        <v>1</v>
      </c>
      <c r="AL20" s="29">
        <v>2</v>
      </c>
      <c r="AM20" s="11">
        <v>1</v>
      </c>
      <c r="AN20" s="31">
        <f>IF(AL20&gt;AM20,AL20-AM20,0)</f>
        <v>1</v>
      </c>
      <c r="AO20" s="31">
        <f>IF(AM20&gt;AL20,AM20-AL20,0)</f>
        <v>0</v>
      </c>
      <c r="AP20" s="30">
        <f>IF(AN20=1,1,ROUND(AN20*0.5,0))</f>
        <v>1</v>
      </c>
    </row>
    <row r="21" ht="15" customHeight="1">
      <c r="A21" t="s" s="28">
        <v>41</v>
      </c>
      <c r="B21" t="s" s="28">
        <v>60</v>
      </c>
      <c r="C21" s="29">
        <v>148</v>
      </c>
      <c r="D21" s="29">
        <v>138</v>
      </c>
      <c r="E21" s="30">
        <f>IF(C21&gt;D21,C21-D21,0)</f>
        <v>10</v>
      </c>
      <c r="F21" s="31">
        <f>IF(D21&gt;C21,D21-C21,0)</f>
        <v>0</v>
      </c>
      <c r="G21" s="30">
        <f>IF(E21=1,1,ROUND(E21*0.49,0))</f>
        <v>5</v>
      </c>
      <c r="H21" s="29">
        <v>819</v>
      </c>
      <c r="I21" s="29">
        <v>799</v>
      </c>
      <c r="J21" s="30">
        <f>IF(H21&gt;I21,H21-I21,0)</f>
        <v>20</v>
      </c>
      <c r="K21" s="31">
        <f>IF(I21&gt;H21,I21-H21,0)</f>
        <v>0</v>
      </c>
      <c r="L21" s="30">
        <f>IF(J21=1,1,ROUND(J21*0.49,0))</f>
        <v>10</v>
      </c>
      <c r="M21" s="29">
        <v>347</v>
      </c>
      <c r="N21" s="29">
        <v>344</v>
      </c>
      <c r="O21" s="30">
        <f>IF(M21&gt;N21,M21-N21,0)</f>
        <v>3</v>
      </c>
      <c r="P21" s="31">
        <f>IF(N21&gt;M21,N21-M21,0)</f>
        <v>0</v>
      </c>
      <c r="Q21" s="30">
        <f>IF(O21=1,1,ROUND(O21*0.49,0))</f>
        <v>1</v>
      </c>
      <c r="R21" s="29">
        <v>2045</v>
      </c>
      <c r="S21" s="29">
        <v>1953</v>
      </c>
      <c r="T21" s="30">
        <f>IF(R21&gt;S21,R21-S21,0)</f>
        <v>92</v>
      </c>
      <c r="U21" s="31">
        <f>IF(S21&gt;R21,S21-R21,0)</f>
        <v>0</v>
      </c>
      <c r="V21" s="30">
        <f>IF(T21=1,1,ROUND(T21*0.4905,0))</f>
        <v>45</v>
      </c>
      <c r="W21" s="29">
        <v>7</v>
      </c>
      <c r="X21" s="29">
        <v>6</v>
      </c>
      <c r="Y21" s="30">
        <f>IF(W21&gt;X21,W21-X21,0)</f>
        <v>1</v>
      </c>
      <c r="Z21" s="31">
        <f>IF(X21&gt;W21,X21-W21,0)</f>
        <v>0</v>
      </c>
      <c r="AA21" s="30">
        <f>IF(Y21=1,1,ROUND(Y21*0.5,0))</f>
        <v>1</v>
      </c>
      <c r="AB21" s="29">
        <v>10</v>
      </c>
      <c r="AC21" s="29">
        <v>8</v>
      </c>
      <c r="AD21" s="30">
        <f>IF(AB21&gt;AC21,AB21-AC21,0)</f>
        <v>2</v>
      </c>
      <c r="AE21" s="31">
        <f>IF(AC21&gt;AB21,AC21-AB21,0)</f>
        <v>0</v>
      </c>
      <c r="AF21" s="30">
        <f>IF(AD21=1,1,ROUND(AD21*0.5,0))</f>
        <v>1</v>
      </c>
      <c r="AG21" s="29">
        <v>3</v>
      </c>
      <c r="AH21" s="29">
        <v>2</v>
      </c>
      <c r="AI21" s="30">
        <f>IF(AG21&gt;AH21,AG21-AH21,0)</f>
        <v>1</v>
      </c>
      <c r="AJ21" s="31">
        <f>IF(AH21&gt;AG21,AH21-AG21,0)</f>
        <v>0</v>
      </c>
      <c r="AK21" s="30">
        <f>IF(AI21=1,1,ROUND(AI21*0.5,0))</f>
        <v>1</v>
      </c>
      <c r="AL21" s="29">
        <v>1</v>
      </c>
      <c r="AM21" s="11">
        <v>1</v>
      </c>
      <c r="AN21" s="31">
        <f>IF(AL21&gt;AM21,AL21-AM21,0)</f>
        <v>0</v>
      </c>
      <c r="AO21" s="31">
        <f>IF(AM21&gt;AL21,AM21-AL21,0)</f>
        <v>0</v>
      </c>
      <c r="AP21" s="30">
        <f>IF(AN21=1,1,ROUND(AN21*0.5,0))</f>
        <v>0</v>
      </c>
    </row>
    <row r="22" ht="15" customHeight="1">
      <c r="A22" t="s" s="28">
        <v>31</v>
      </c>
      <c r="B22" t="s" s="28">
        <v>61</v>
      </c>
      <c r="C22" s="29">
        <v>177</v>
      </c>
      <c r="D22" s="29">
        <v>156</v>
      </c>
      <c r="E22" s="30">
        <f>IF(C22&gt;D22,C22-D22,0)</f>
        <v>21</v>
      </c>
      <c r="F22" s="31">
        <f>IF(D22&gt;C22,D22-C22,0)</f>
        <v>0</v>
      </c>
      <c r="G22" s="30">
        <f>IF(E22=1,1,ROUND(E22*0.49,0))</f>
        <v>10</v>
      </c>
      <c r="H22" s="29">
        <v>1053</v>
      </c>
      <c r="I22" s="29">
        <v>1038</v>
      </c>
      <c r="J22" s="30">
        <f>IF(H22&gt;I22,H22-I22,0)</f>
        <v>15</v>
      </c>
      <c r="K22" s="31">
        <f>IF(I22&gt;H22,I22-H22,0)</f>
        <v>0</v>
      </c>
      <c r="L22" s="30">
        <f>IF(J22=1,1,ROUND(J22*0.49,0))</f>
        <v>7</v>
      </c>
      <c r="M22" s="29">
        <v>360</v>
      </c>
      <c r="N22" s="29">
        <v>350</v>
      </c>
      <c r="O22" s="30">
        <f>IF(M22&gt;N22,M22-N22,0)</f>
        <v>10</v>
      </c>
      <c r="P22" s="31">
        <f>IF(N22&gt;M22,N22-M22,0)</f>
        <v>0</v>
      </c>
      <c r="Q22" s="30">
        <f>IF(O22=1,1,ROUND(O22*0.49,0))</f>
        <v>5</v>
      </c>
      <c r="R22" s="29">
        <v>2385</v>
      </c>
      <c r="S22" s="29">
        <v>2254</v>
      </c>
      <c r="T22" s="30">
        <f>IF(R22&gt;S22,R22-S22,0)</f>
        <v>131</v>
      </c>
      <c r="U22" s="31">
        <f>IF(S22&gt;R22,S22-R22,0)</f>
        <v>0</v>
      </c>
      <c r="V22" s="30">
        <f>IF(T22=1,1,ROUND(T22*0.4905,0))</f>
        <v>64</v>
      </c>
      <c r="W22" s="29">
        <v>9</v>
      </c>
      <c r="X22" s="29">
        <v>8</v>
      </c>
      <c r="Y22" s="30">
        <f>IF(W22&gt;X22,W22-X22,0)</f>
        <v>1</v>
      </c>
      <c r="Z22" s="31">
        <f>IF(X22&gt;W22,X22-W22,0)</f>
        <v>0</v>
      </c>
      <c r="AA22" s="30">
        <f>IF(Y22=1,1,ROUND(Y22*0.5,0))</f>
        <v>1</v>
      </c>
      <c r="AB22" s="29">
        <v>4</v>
      </c>
      <c r="AC22" s="29">
        <v>4</v>
      </c>
      <c r="AD22" s="30">
        <f>IF(AB22&gt;AC22,AB22-AC22,0)</f>
        <v>0</v>
      </c>
      <c r="AE22" s="31">
        <f>IF(AC22&gt;AB22,AC22-AB22,0)</f>
        <v>0</v>
      </c>
      <c r="AF22" s="30">
        <f>IF(AD22=1,1,ROUND(AD22*0.5,0))</f>
        <v>0</v>
      </c>
      <c r="AG22" s="29">
        <v>6</v>
      </c>
      <c r="AH22" s="29">
        <v>6</v>
      </c>
      <c r="AI22" s="30">
        <f>IF(AG22&gt;AH22,AG22-AH22,0)</f>
        <v>0</v>
      </c>
      <c r="AJ22" s="31">
        <f>IF(AH22&gt;AG22,AH22-AG22,0)</f>
        <v>0</v>
      </c>
      <c r="AK22" s="30">
        <f>IF(AI22=1,1,ROUND(AI22*0.5,0))</f>
        <v>0</v>
      </c>
      <c r="AL22" s="29">
        <v>2</v>
      </c>
      <c r="AM22" s="11">
        <v>2</v>
      </c>
      <c r="AN22" s="31">
        <f>IF(AL22&gt;AM22,AL22-AM22,0)</f>
        <v>0</v>
      </c>
      <c r="AO22" s="31">
        <f>IF(AM22&gt;AL22,AM22-AL22,0)</f>
        <v>0</v>
      </c>
      <c r="AP22" s="30">
        <f>IF(AN22=1,1,ROUND(AN22*0.5,0))</f>
        <v>0</v>
      </c>
    </row>
    <row r="23" ht="15" customHeight="1">
      <c r="A23" t="s" s="28">
        <v>62</v>
      </c>
      <c r="B23" t="s" s="28">
        <v>63</v>
      </c>
      <c r="C23" s="29">
        <v>59</v>
      </c>
      <c r="D23" s="29">
        <v>59</v>
      </c>
      <c r="E23" s="30">
        <f>IF(C23&gt;D23,C23-D23,0)</f>
        <v>0</v>
      </c>
      <c r="F23" s="31">
        <f>IF(D23&gt;C23,D23-C23,0)</f>
        <v>0</v>
      </c>
      <c r="G23" s="30">
        <f>IF(E23=1,1,ROUND(E23*0.49,0))</f>
        <v>0</v>
      </c>
      <c r="H23" s="29">
        <v>356</v>
      </c>
      <c r="I23" s="29">
        <v>351</v>
      </c>
      <c r="J23" s="30">
        <f>IF(H23&gt;I23,H23-I23,0)</f>
        <v>5</v>
      </c>
      <c r="K23" s="31">
        <f>IF(I23&gt;H23,I23-H23,0)</f>
        <v>0</v>
      </c>
      <c r="L23" s="30">
        <f>IF(J23=1,1,ROUND(J23*0.49,0))</f>
        <v>2</v>
      </c>
      <c r="M23" s="29">
        <v>149</v>
      </c>
      <c r="N23" s="29">
        <v>144</v>
      </c>
      <c r="O23" s="30">
        <f>IF(M23&gt;N23,M23-N23,0)</f>
        <v>5</v>
      </c>
      <c r="P23" s="31">
        <f>IF(N23&gt;M23,N23-M23,0)</f>
        <v>0</v>
      </c>
      <c r="Q23" s="30">
        <f>IF(O23=1,1,ROUND(O23*0.49,0))</f>
        <v>2</v>
      </c>
      <c r="R23" s="29">
        <v>1106</v>
      </c>
      <c r="S23" s="29">
        <v>1066</v>
      </c>
      <c r="T23" s="30">
        <f>IF(R23&gt;S23,R23-S23,0)</f>
        <v>40</v>
      </c>
      <c r="U23" s="31">
        <f>IF(S23&gt;R23,S23-R23,0)</f>
        <v>0</v>
      </c>
      <c r="V23" s="30">
        <f>IF(T23=1,1,ROUND(T23*0.4905,0))</f>
        <v>20</v>
      </c>
      <c r="W23" s="29">
        <v>10</v>
      </c>
      <c r="X23" s="29">
        <v>9</v>
      </c>
      <c r="Y23" s="30">
        <f>IF(W23&gt;X23,W23-X23,0)</f>
        <v>1</v>
      </c>
      <c r="Z23" s="31">
        <f>IF(X23&gt;W23,X23-W23,0)</f>
        <v>0</v>
      </c>
      <c r="AA23" s="30">
        <f>IF(Y23=1,1,ROUND(Y23*0.5,0))</f>
        <v>1</v>
      </c>
      <c r="AB23" s="29">
        <v>8</v>
      </c>
      <c r="AC23" s="29">
        <v>8</v>
      </c>
      <c r="AD23" s="30">
        <f>IF(AB23&gt;AC23,AB23-AC23,0)</f>
        <v>0</v>
      </c>
      <c r="AE23" s="31">
        <f>IF(AC23&gt;AB23,AC23-AB23,0)</f>
        <v>0</v>
      </c>
      <c r="AF23" s="30">
        <f>IF(AD23=1,1,ROUND(AD23*0.5,0))</f>
        <v>0</v>
      </c>
      <c r="AG23" s="29">
        <v>11</v>
      </c>
      <c r="AH23" s="29">
        <v>10</v>
      </c>
      <c r="AI23" s="30">
        <f>IF(AG23&gt;AH23,AG23-AH23,0)</f>
        <v>1</v>
      </c>
      <c r="AJ23" s="31">
        <f>IF(AH23&gt;AG23,AH23-AG23,0)</f>
        <v>0</v>
      </c>
      <c r="AK23" s="30">
        <f>IF(AI23=1,1,ROUND(AI23*0.5,0))</f>
        <v>1</v>
      </c>
      <c r="AL23" s="29">
        <v>3</v>
      </c>
      <c r="AM23" s="11">
        <v>2</v>
      </c>
      <c r="AN23" s="31">
        <f>IF(AL23&gt;AM23,AL23-AM23,0)</f>
        <v>1</v>
      </c>
      <c r="AO23" s="31">
        <f>IF(AM23&gt;AL23,AM23-AL23,0)</f>
        <v>0</v>
      </c>
      <c r="AP23" s="30">
        <f>IF(AN23=1,1,ROUND(AN23*0.5,0))</f>
        <v>1</v>
      </c>
    </row>
    <row r="24" ht="15" customHeight="1">
      <c r="A24" t="s" s="28">
        <v>64</v>
      </c>
      <c r="B24" t="s" s="28">
        <v>65</v>
      </c>
      <c r="C24" s="29">
        <v>54</v>
      </c>
      <c r="D24" s="29">
        <v>58</v>
      </c>
      <c r="E24" s="30">
        <f>IF(C24&gt;D24,C24-D24,0)</f>
        <v>0</v>
      </c>
      <c r="F24" s="31">
        <f>IF(D24&gt;C24,D24-C24,0)</f>
        <v>4</v>
      </c>
      <c r="G24" s="30">
        <f>IF(E24=1,1,ROUND(E24*0.49,0))</f>
        <v>0</v>
      </c>
      <c r="H24" s="29">
        <v>338</v>
      </c>
      <c r="I24" s="29">
        <v>323</v>
      </c>
      <c r="J24" s="30">
        <f>IF(H24&gt;I24,H24-I24,0)</f>
        <v>15</v>
      </c>
      <c r="K24" s="31">
        <f>IF(I24&gt;H24,I24-H24,0)</f>
        <v>0</v>
      </c>
      <c r="L24" s="30">
        <f>IF(J24=1,1,ROUND(J24*0.49,0))</f>
        <v>7</v>
      </c>
      <c r="M24" s="29">
        <v>82</v>
      </c>
      <c r="N24" s="29">
        <v>74</v>
      </c>
      <c r="O24" s="30">
        <f>IF(M24&gt;N24,M24-N24,0)</f>
        <v>8</v>
      </c>
      <c r="P24" s="31">
        <f>IF(N24&gt;M24,N24-M24,0)</f>
        <v>0</v>
      </c>
      <c r="Q24" s="30">
        <f>IF(O24=1,1,ROUND(O24*0.49,0))</f>
        <v>4</v>
      </c>
      <c r="R24" s="29">
        <v>949</v>
      </c>
      <c r="S24" s="29">
        <v>901</v>
      </c>
      <c r="T24" s="30">
        <f>IF(R24&gt;S24,R24-S24,0)</f>
        <v>48</v>
      </c>
      <c r="U24" s="31">
        <f>IF(S24&gt;R24,S24-R24,0)</f>
        <v>0</v>
      </c>
      <c r="V24" s="30">
        <f>IF(T24=1,1,ROUND(T24*0.4905,0))</f>
        <v>24</v>
      </c>
      <c r="W24" s="29">
        <v>12</v>
      </c>
      <c r="X24" s="29">
        <v>9</v>
      </c>
      <c r="Y24" s="30">
        <f>IF(W24&gt;X24,W24-X24,0)</f>
        <v>3</v>
      </c>
      <c r="Z24" s="31">
        <f>IF(X24&gt;W24,X24-W24,0)</f>
        <v>0</v>
      </c>
      <c r="AA24" s="30">
        <f>IF(Y24=1,1,ROUND(Y24*0.5,0))</f>
        <v>2</v>
      </c>
      <c r="AB24" s="29">
        <v>2</v>
      </c>
      <c r="AC24" s="29">
        <v>1</v>
      </c>
      <c r="AD24" s="30">
        <f>IF(AB24&gt;AC24,AB24-AC24,0)</f>
        <v>1</v>
      </c>
      <c r="AE24" s="31">
        <f>IF(AC24&gt;AB24,AC24-AB24,0)</f>
        <v>0</v>
      </c>
      <c r="AF24" s="30">
        <f>IF(AD24=1,1,ROUND(AD24*0.5,0))</f>
        <v>1</v>
      </c>
      <c r="AG24" s="29">
        <v>8</v>
      </c>
      <c r="AH24" s="29">
        <v>6</v>
      </c>
      <c r="AI24" s="30">
        <f>IF(AG24&gt;AH24,AG24-AH24,0)</f>
        <v>2</v>
      </c>
      <c r="AJ24" s="31">
        <f>IF(AH24&gt;AG24,AH24-AG24,0)</f>
        <v>0</v>
      </c>
      <c r="AK24" s="30">
        <f>IF(AI24=1,1,ROUND(AI24*0.5,0))</f>
        <v>1</v>
      </c>
      <c r="AL24" s="29">
        <v>3</v>
      </c>
      <c r="AM24" s="11">
        <v>3</v>
      </c>
      <c r="AN24" s="31">
        <f>IF(AL24&gt;AM24,AL24-AM24,0)</f>
        <v>0</v>
      </c>
      <c r="AO24" s="31">
        <f>IF(AM24&gt;AL24,AM24-AL24,0)</f>
        <v>0</v>
      </c>
      <c r="AP24" s="30">
        <f>IF(AN24=1,1,ROUND(AN24*0.5,0))</f>
        <v>0</v>
      </c>
    </row>
    <row r="25" ht="15" customHeight="1">
      <c r="A25" t="s" s="28">
        <v>48</v>
      </c>
      <c r="B25" t="s" s="28">
        <v>66</v>
      </c>
      <c r="C25" s="29">
        <v>67</v>
      </c>
      <c r="D25" s="29">
        <v>41</v>
      </c>
      <c r="E25" s="30">
        <f>IF(C25&gt;D25,C25-D25,0)</f>
        <v>26</v>
      </c>
      <c r="F25" s="31">
        <f>IF(D25&gt;C25,D25-C25,0)</f>
        <v>0</v>
      </c>
      <c r="G25" s="30">
        <f>IF(E25=1,1,ROUND(E25*0.49,0))</f>
        <v>13</v>
      </c>
      <c r="H25" s="29">
        <v>389</v>
      </c>
      <c r="I25" s="29">
        <v>362</v>
      </c>
      <c r="J25" s="30">
        <f>IF(H25&gt;I25,H25-I25,0)</f>
        <v>27</v>
      </c>
      <c r="K25" s="31">
        <f>IF(I25&gt;H25,I25-H25,0)</f>
        <v>0</v>
      </c>
      <c r="L25" s="30">
        <f>IF(J25=1,1,ROUND(J25*0.49,0))</f>
        <v>13</v>
      </c>
      <c r="M25" s="29">
        <v>120</v>
      </c>
      <c r="N25" s="29">
        <v>106</v>
      </c>
      <c r="O25" s="30">
        <f>IF(M25&gt;N25,M25-N25,0)</f>
        <v>14</v>
      </c>
      <c r="P25" s="31">
        <f>IF(N25&gt;M25,N25-M25,0)</f>
        <v>0</v>
      </c>
      <c r="Q25" s="30">
        <f>IF(O25=1,1,ROUND(O25*0.49,0))</f>
        <v>7</v>
      </c>
      <c r="R25" s="29">
        <v>1083</v>
      </c>
      <c r="S25" s="29">
        <v>1013</v>
      </c>
      <c r="T25" s="30">
        <f>IF(R25&gt;S25,R25-S25,0)</f>
        <v>70</v>
      </c>
      <c r="U25" s="31">
        <f>IF(S25&gt;R25,S25-R25,0)</f>
        <v>0</v>
      </c>
      <c r="V25" s="30">
        <f>IF(T25=1,1,ROUND(T25*0.4905,0))</f>
        <v>34</v>
      </c>
      <c r="W25" s="29">
        <v>0</v>
      </c>
      <c r="X25" s="29">
        <v>0</v>
      </c>
      <c r="Y25" s="30">
        <f>IF(W25&gt;X25,W25-X25,0)</f>
        <v>0</v>
      </c>
      <c r="Z25" s="31">
        <f>IF(X25&gt;W25,X25-W25,0)</f>
        <v>0</v>
      </c>
      <c r="AA25" s="30">
        <f>IF(Y25=1,1,ROUND(Y25*0.5,0))</f>
        <v>0</v>
      </c>
      <c r="AB25" s="29">
        <v>0</v>
      </c>
      <c r="AC25" s="29">
        <v>0</v>
      </c>
      <c r="AD25" s="30">
        <f>IF(AB25&gt;AC25,AB25-AC25,0)</f>
        <v>0</v>
      </c>
      <c r="AE25" s="31">
        <f>IF(AC25&gt;AB25,AC25-AB25,0)</f>
        <v>0</v>
      </c>
      <c r="AF25" s="30">
        <f>IF(AD25=1,1,ROUND(AD25*0.5,0))</f>
        <v>0</v>
      </c>
      <c r="AG25" s="29">
        <v>0</v>
      </c>
      <c r="AH25" s="29">
        <v>0</v>
      </c>
      <c r="AI25" s="30">
        <f>IF(AG25&gt;AH25,AG25-AH25,0)</f>
        <v>0</v>
      </c>
      <c r="AJ25" s="31">
        <f>IF(AH25&gt;AG25,AH25-AG25,0)</f>
        <v>0</v>
      </c>
      <c r="AK25" s="30">
        <f>IF(AI25=1,1,ROUND(AI25*0.5,0))</f>
        <v>0</v>
      </c>
      <c r="AL25" s="29">
        <v>0</v>
      </c>
      <c r="AM25" s="11">
        <v>0</v>
      </c>
      <c r="AN25" s="31">
        <f>IF(AL25&gt;AM25,AL25-AM25,0)</f>
        <v>0</v>
      </c>
      <c r="AO25" s="31">
        <f>IF(AM25&gt;AL25,AM25-AL25,0)</f>
        <v>0</v>
      </c>
      <c r="AP25" s="30">
        <f>IF(AN25=1,1,ROUND(AN25*0.5,0))</f>
        <v>0</v>
      </c>
    </row>
    <row r="26" ht="15" customHeight="1">
      <c r="A26" t="s" s="28">
        <v>62</v>
      </c>
      <c r="B26" t="s" s="28">
        <v>67</v>
      </c>
      <c r="C26" s="29">
        <v>121</v>
      </c>
      <c r="D26" s="29">
        <v>119</v>
      </c>
      <c r="E26" s="30">
        <f>IF(C26&gt;D26,C26-D26,0)</f>
        <v>2</v>
      </c>
      <c r="F26" s="31">
        <f>IF(D26&gt;C26,D26-C26,0)</f>
        <v>0</v>
      </c>
      <c r="G26" s="30">
        <f>IF(E26=1,1,ROUND(E26*0.49,0))</f>
        <v>1</v>
      </c>
      <c r="H26" s="29">
        <v>673</v>
      </c>
      <c r="I26" s="29">
        <v>664</v>
      </c>
      <c r="J26" s="30">
        <f>IF(H26&gt;I26,H26-I26,0)</f>
        <v>9</v>
      </c>
      <c r="K26" s="31">
        <f>IF(I26&gt;H26,I26-H26,0)</f>
        <v>0</v>
      </c>
      <c r="L26" s="30">
        <f>IF(J26=1,1,ROUND(J26*0.49,0))</f>
        <v>4</v>
      </c>
      <c r="M26" s="29">
        <v>333</v>
      </c>
      <c r="N26" s="29">
        <v>329</v>
      </c>
      <c r="O26" s="30">
        <f>IF(M26&gt;N26,M26-N26,0)</f>
        <v>4</v>
      </c>
      <c r="P26" s="31">
        <f>IF(N26&gt;M26,N26-M26,0)</f>
        <v>0</v>
      </c>
      <c r="Q26" s="30">
        <f>IF(O26=1,1,ROUND(O26*0.49,0))</f>
        <v>2</v>
      </c>
      <c r="R26" s="29">
        <v>1816</v>
      </c>
      <c r="S26" s="29">
        <v>1770</v>
      </c>
      <c r="T26" s="30">
        <f>IF(R26&gt;S26,R26-S26,0)</f>
        <v>46</v>
      </c>
      <c r="U26" s="31">
        <f>IF(S26&gt;R26,S26-R26,0)</f>
        <v>0</v>
      </c>
      <c r="V26" s="30">
        <f>IF(T26=1,1,ROUND(T26*0.4905,0))</f>
        <v>23</v>
      </c>
      <c r="W26" s="29">
        <v>20</v>
      </c>
      <c r="X26" s="29">
        <v>18</v>
      </c>
      <c r="Y26" s="30">
        <f>IF(W26&gt;X26,W26-X26,0)</f>
        <v>2</v>
      </c>
      <c r="Z26" s="31">
        <f>IF(X26&gt;W26,X26-W26,0)</f>
        <v>0</v>
      </c>
      <c r="AA26" s="30">
        <f>IF(Y26=1,1,ROUND(Y26*0.5,0))</f>
        <v>1</v>
      </c>
      <c r="AB26" s="29">
        <v>11</v>
      </c>
      <c r="AC26" s="29">
        <v>9</v>
      </c>
      <c r="AD26" s="30">
        <f>IF(AB26&gt;AC26,AB26-AC26,0)</f>
        <v>2</v>
      </c>
      <c r="AE26" s="31">
        <f>IF(AC26&gt;AB26,AC26-AB26,0)</f>
        <v>0</v>
      </c>
      <c r="AF26" s="30">
        <f>IF(AD26=1,1,ROUND(AD26*0.5,0))</f>
        <v>1</v>
      </c>
      <c r="AG26" s="29">
        <v>14</v>
      </c>
      <c r="AH26" s="29">
        <v>13</v>
      </c>
      <c r="AI26" s="30">
        <f>IF(AG26&gt;AH26,AG26-AH26,0)</f>
        <v>1</v>
      </c>
      <c r="AJ26" s="31">
        <f>IF(AH26&gt;AG26,AH26-AG26,0)</f>
        <v>0</v>
      </c>
      <c r="AK26" s="30">
        <f>IF(AI26=1,1,ROUND(AI26*0.5,0))</f>
        <v>1</v>
      </c>
      <c r="AL26" s="29">
        <v>5</v>
      </c>
      <c r="AM26" s="11">
        <v>5</v>
      </c>
      <c r="AN26" s="31">
        <f>IF(AL26&gt;AM26,AL26-AM26,0)</f>
        <v>0</v>
      </c>
      <c r="AO26" s="31">
        <f>IF(AM26&gt;AL26,AM26-AL26,0)</f>
        <v>0</v>
      </c>
      <c r="AP26" s="30">
        <f>IF(AN26=1,1,ROUND(AN26*0.5,0))</f>
        <v>0</v>
      </c>
    </row>
    <row r="27" ht="15" customHeight="1">
      <c r="A27" t="s" s="28">
        <v>48</v>
      </c>
      <c r="B27" t="s" s="28">
        <v>68</v>
      </c>
      <c r="C27" s="29">
        <v>43</v>
      </c>
      <c r="D27" s="29">
        <v>27</v>
      </c>
      <c r="E27" s="30">
        <f>IF(C27&gt;D27,C27-D27,0)</f>
        <v>16</v>
      </c>
      <c r="F27" s="31">
        <f>IF(D27&gt;C27,D27-C27,0)</f>
        <v>0</v>
      </c>
      <c r="G27" s="30">
        <f>IF(E27=1,1,ROUND(E27*0.49,0))</f>
        <v>8</v>
      </c>
      <c r="H27" s="29">
        <v>274</v>
      </c>
      <c r="I27" s="29">
        <v>265</v>
      </c>
      <c r="J27" s="30">
        <f>IF(H27&gt;I27,H27-I27,0)</f>
        <v>9</v>
      </c>
      <c r="K27" s="31">
        <f>IF(I27&gt;H27,I27-H27,0)</f>
        <v>0</v>
      </c>
      <c r="L27" s="30">
        <f>IF(J27=1,1,ROUND(J27*0.49,0))</f>
        <v>4</v>
      </c>
      <c r="M27" s="29">
        <v>100</v>
      </c>
      <c r="N27" s="29">
        <v>90</v>
      </c>
      <c r="O27" s="30">
        <f>IF(M27&gt;N27,M27-N27,0)</f>
        <v>10</v>
      </c>
      <c r="P27" s="31">
        <f>IF(N27&gt;M27,N27-M27,0)</f>
        <v>0</v>
      </c>
      <c r="Q27" s="30">
        <f>IF(O27=1,1,ROUND(O27*0.49,0))</f>
        <v>5</v>
      </c>
      <c r="R27" s="29">
        <v>769</v>
      </c>
      <c r="S27" s="29">
        <v>715</v>
      </c>
      <c r="T27" s="30">
        <f>IF(R27&gt;S27,R27-S27,0)</f>
        <v>54</v>
      </c>
      <c r="U27" s="31">
        <f>IF(S27&gt;R27,S27-R27,0)</f>
        <v>0</v>
      </c>
      <c r="V27" s="30">
        <f>IF(T27=1,1,ROUND(T27*0.4905,0))</f>
        <v>26</v>
      </c>
      <c r="W27" s="29">
        <v>3</v>
      </c>
      <c r="X27" s="29">
        <v>2</v>
      </c>
      <c r="Y27" s="30">
        <f>IF(W27&gt;X27,W27-X27,0)</f>
        <v>1</v>
      </c>
      <c r="Z27" s="31">
        <f>IF(X27&gt;W27,X27-W27,0)</f>
        <v>0</v>
      </c>
      <c r="AA27" s="30">
        <f>IF(Y27=1,1,ROUND(Y27*0.5,0))</f>
        <v>1</v>
      </c>
      <c r="AB27" s="29">
        <v>5</v>
      </c>
      <c r="AC27" s="29">
        <v>3</v>
      </c>
      <c r="AD27" s="30">
        <f>IF(AB27&gt;AC27,AB27-AC27,0)</f>
        <v>2</v>
      </c>
      <c r="AE27" s="31">
        <f>IF(AC27&gt;AB27,AC27-AB27,0)</f>
        <v>0</v>
      </c>
      <c r="AF27" s="30">
        <f>IF(AD27=1,1,ROUND(AD27*0.5,0))</f>
        <v>1</v>
      </c>
      <c r="AG27" s="29">
        <v>2</v>
      </c>
      <c r="AH27" s="29">
        <v>2</v>
      </c>
      <c r="AI27" s="30">
        <f>IF(AG27&gt;AH27,AG27-AH27,0)</f>
        <v>0</v>
      </c>
      <c r="AJ27" s="31">
        <f>IF(AH27&gt;AG27,AH27-AG27,0)</f>
        <v>0</v>
      </c>
      <c r="AK27" s="30">
        <f>IF(AI27=1,1,ROUND(AI27*0.5,0))</f>
        <v>0</v>
      </c>
      <c r="AL27" s="29">
        <v>1</v>
      </c>
      <c r="AM27" s="11">
        <v>1</v>
      </c>
      <c r="AN27" s="31">
        <f>IF(AL27&gt;AM27,AL27-AM27,0)</f>
        <v>0</v>
      </c>
      <c r="AO27" s="31">
        <f>IF(AM27&gt;AL27,AM27-AL27,0)</f>
        <v>0</v>
      </c>
      <c r="AP27" s="30">
        <f>IF(AN27=1,1,ROUND(AN27*0.5,0))</f>
        <v>0</v>
      </c>
    </row>
    <row r="28" ht="15" customHeight="1">
      <c r="A28" t="s" s="28">
        <v>62</v>
      </c>
      <c r="B28" t="s" s="28">
        <v>69</v>
      </c>
      <c r="C28" s="29">
        <v>34</v>
      </c>
      <c r="D28" s="29">
        <v>33</v>
      </c>
      <c r="E28" s="30">
        <f>IF(C28&gt;D28,C28-D28,0)</f>
        <v>1</v>
      </c>
      <c r="F28" s="31">
        <f>IF(D28&gt;C28,D28-C28,0)</f>
        <v>0</v>
      </c>
      <c r="G28" s="30">
        <f>IF(E28=1,1,ROUND(E28*0.49,0))</f>
        <v>1</v>
      </c>
      <c r="H28" s="29">
        <v>199</v>
      </c>
      <c r="I28" s="29">
        <v>183</v>
      </c>
      <c r="J28" s="30">
        <f>IF(H28&gt;I28,H28-I28,0)</f>
        <v>16</v>
      </c>
      <c r="K28" s="31">
        <f>IF(I28&gt;H28,I28-H28,0)</f>
        <v>0</v>
      </c>
      <c r="L28" s="30">
        <f>IF(J28=1,1,ROUND(J28*0.49,0))</f>
        <v>8</v>
      </c>
      <c r="M28" s="29">
        <v>75</v>
      </c>
      <c r="N28" s="29">
        <v>72</v>
      </c>
      <c r="O28" s="30">
        <f>IF(M28&gt;N28,M28-N28,0)</f>
        <v>3</v>
      </c>
      <c r="P28" s="31">
        <f>IF(N28&gt;M28,N28-M28,0)</f>
        <v>0</v>
      </c>
      <c r="Q28" s="30">
        <f>IF(O28=1,1,ROUND(O28*0.49,0))</f>
        <v>1</v>
      </c>
      <c r="R28" s="29">
        <v>501</v>
      </c>
      <c r="S28" s="29">
        <v>491</v>
      </c>
      <c r="T28" s="30">
        <f>IF(R28&gt;S28,R28-S28,0)</f>
        <v>10</v>
      </c>
      <c r="U28" s="31">
        <f>IF(S28&gt;R28,S28-R28,0)</f>
        <v>0</v>
      </c>
      <c r="V28" s="30">
        <f>IF(T28=1,1,ROUND(T28*0.4905,0))</f>
        <v>5</v>
      </c>
      <c r="W28" s="29">
        <v>0</v>
      </c>
      <c r="X28" s="29">
        <v>0</v>
      </c>
      <c r="Y28" s="30">
        <f>IF(W28&gt;X28,W28-X28,0)</f>
        <v>0</v>
      </c>
      <c r="Z28" s="31">
        <f>IF(X28&gt;W28,X28-W28,0)</f>
        <v>0</v>
      </c>
      <c r="AA28" s="30">
        <f>IF(Y28=1,1,ROUND(Y28*0.5,0))</f>
        <v>0</v>
      </c>
      <c r="AB28" s="29">
        <v>4</v>
      </c>
      <c r="AC28" s="29">
        <v>2</v>
      </c>
      <c r="AD28" s="30">
        <f>IF(AB28&gt;AC28,AB28-AC28,0)</f>
        <v>2</v>
      </c>
      <c r="AE28" s="31">
        <f>IF(AC28&gt;AB28,AC28-AB28,0)</f>
        <v>0</v>
      </c>
      <c r="AF28" s="30">
        <f>IF(AD28=1,1,ROUND(AD28*0.5,0))</f>
        <v>1</v>
      </c>
      <c r="AG28" s="29">
        <v>0</v>
      </c>
      <c r="AH28" s="29">
        <v>0</v>
      </c>
      <c r="AI28" s="30">
        <f>IF(AG28&gt;AH28,AG28-AH28,0)</f>
        <v>0</v>
      </c>
      <c r="AJ28" s="31">
        <f>IF(AH28&gt;AG28,AH28-AG28,0)</f>
        <v>0</v>
      </c>
      <c r="AK28" s="30">
        <f>IF(AI28=1,1,ROUND(AI28*0.5,0))</f>
        <v>0</v>
      </c>
      <c r="AL28" s="29">
        <v>0</v>
      </c>
      <c r="AM28" s="11">
        <v>0</v>
      </c>
      <c r="AN28" s="31">
        <f>IF(AL28&gt;AM28,AL28-AM28,0)</f>
        <v>0</v>
      </c>
      <c r="AO28" s="31">
        <f>IF(AM28&gt;AL28,AM28-AL28,0)</f>
        <v>0</v>
      </c>
      <c r="AP28" s="30">
        <f>IF(AN28=1,1,ROUND(AN28*0.5,0))</f>
        <v>0</v>
      </c>
    </row>
    <row r="29" ht="15" customHeight="1">
      <c r="A29" t="s" s="28">
        <v>33</v>
      </c>
      <c r="B29" t="s" s="28">
        <v>70</v>
      </c>
      <c r="C29" s="29">
        <v>87</v>
      </c>
      <c r="D29" s="29">
        <v>57</v>
      </c>
      <c r="E29" s="30">
        <f>IF(C29&gt;D29,C29-D29,0)</f>
        <v>30</v>
      </c>
      <c r="F29" s="31">
        <f>IF(D29&gt;C29,D29-C29,0)</f>
        <v>0</v>
      </c>
      <c r="G29" s="30">
        <f>IF(E29=1,1,ROUND(E29*0.49,0))</f>
        <v>15</v>
      </c>
      <c r="H29" s="29">
        <v>475</v>
      </c>
      <c r="I29" s="29">
        <v>452</v>
      </c>
      <c r="J29" s="30">
        <f>IF(H29&gt;I29,H29-I29,0)</f>
        <v>23</v>
      </c>
      <c r="K29" s="31">
        <f>IF(I29&gt;H29,I29-H29,0)</f>
        <v>0</v>
      </c>
      <c r="L29" s="30">
        <f>IF(J29=1,1,ROUND(J29*0.49,0))</f>
        <v>11</v>
      </c>
      <c r="M29" s="29">
        <v>103</v>
      </c>
      <c r="N29" s="29">
        <v>92</v>
      </c>
      <c r="O29" s="30">
        <f>IF(M29&gt;N29,M29-N29,0)</f>
        <v>11</v>
      </c>
      <c r="P29" s="31">
        <f>IF(N29&gt;M29,N29-M29,0)</f>
        <v>0</v>
      </c>
      <c r="Q29" s="30">
        <f>IF(O29=1,1,ROUND(O29*0.49,0))</f>
        <v>5</v>
      </c>
      <c r="R29" s="29">
        <v>1356</v>
      </c>
      <c r="S29" s="29">
        <v>1265</v>
      </c>
      <c r="T29" s="30">
        <f>IF(R29&gt;S29,R29-S29,0)</f>
        <v>91</v>
      </c>
      <c r="U29" s="31">
        <f>IF(S29&gt;R29,S29-R29,0)</f>
        <v>0</v>
      </c>
      <c r="V29" s="30">
        <f>IF(T29=1,1,ROUND(T29*0.4905,0))</f>
        <v>45</v>
      </c>
      <c r="W29" s="29">
        <v>0</v>
      </c>
      <c r="X29" s="29">
        <v>0</v>
      </c>
      <c r="Y29" s="30">
        <f>IF(W29&gt;X29,W29-X29,0)</f>
        <v>0</v>
      </c>
      <c r="Z29" s="31">
        <f>IF(X29&gt;W29,X29-W29,0)</f>
        <v>0</v>
      </c>
      <c r="AA29" s="30">
        <f>IF(Y29=1,1,ROUND(Y29*0.5,0))</f>
        <v>0</v>
      </c>
      <c r="AB29" s="29">
        <v>6</v>
      </c>
      <c r="AC29" s="29">
        <v>4</v>
      </c>
      <c r="AD29" s="30">
        <f>IF(AB29&gt;AC29,AB29-AC29,0)</f>
        <v>2</v>
      </c>
      <c r="AE29" s="31">
        <f>IF(AC29&gt;AB29,AC29-AB29,0)</f>
        <v>0</v>
      </c>
      <c r="AF29" s="30">
        <f>IF(AD29=1,1,ROUND(AD29*0.5,0))</f>
        <v>1</v>
      </c>
      <c r="AG29" s="29">
        <v>0</v>
      </c>
      <c r="AH29" s="29">
        <v>0</v>
      </c>
      <c r="AI29" s="30">
        <f>IF(AG29&gt;AH29,AG29-AH29,0)</f>
        <v>0</v>
      </c>
      <c r="AJ29" s="31">
        <f>IF(AH29&gt;AG29,AH29-AG29,0)</f>
        <v>0</v>
      </c>
      <c r="AK29" s="30">
        <f>IF(AI29=1,1,ROUND(AI29*0.5,0))</f>
        <v>0</v>
      </c>
      <c r="AL29" s="29">
        <v>0</v>
      </c>
      <c r="AM29" s="11">
        <v>0</v>
      </c>
      <c r="AN29" s="31">
        <f>IF(AL29&gt;AM29,AL29-AM29,0)</f>
        <v>0</v>
      </c>
      <c r="AO29" s="31">
        <f>IF(AM29&gt;AL29,AM29-AL29,0)</f>
        <v>0</v>
      </c>
      <c r="AP29" s="30">
        <f>IF(AN29=1,1,ROUND(AN29*0.5,0))</f>
        <v>0</v>
      </c>
    </row>
    <row r="30" ht="15" customHeight="1">
      <c r="A30" t="s" s="28">
        <v>31</v>
      </c>
      <c r="B30" t="s" s="28">
        <v>71</v>
      </c>
      <c r="C30" s="29">
        <v>35</v>
      </c>
      <c r="D30" s="29">
        <v>39</v>
      </c>
      <c r="E30" s="30">
        <f>IF(C30&gt;D30,C30-D30,0)</f>
        <v>0</v>
      </c>
      <c r="F30" s="31">
        <f>IF(D30&gt;C30,D30-C30,0)</f>
        <v>4</v>
      </c>
      <c r="G30" s="30">
        <f>IF(E30=1,1,ROUND(E30*0.49,0))</f>
        <v>0</v>
      </c>
      <c r="H30" s="29">
        <v>171</v>
      </c>
      <c r="I30" s="29">
        <v>168</v>
      </c>
      <c r="J30" s="30">
        <f>IF(H30&gt;I30,H30-I30,0)</f>
        <v>3</v>
      </c>
      <c r="K30" s="31">
        <f>IF(I30&gt;H30,I30-H30,0)</f>
        <v>0</v>
      </c>
      <c r="L30" s="30">
        <f>IF(J30=1,1,ROUND(J30*0.49,0))</f>
        <v>1</v>
      </c>
      <c r="M30" s="29">
        <v>67</v>
      </c>
      <c r="N30" s="29">
        <v>65</v>
      </c>
      <c r="O30" s="30">
        <f>IF(M30&gt;N30,M30-N30,0)</f>
        <v>2</v>
      </c>
      <c r="P30" s="31">
        <f>IF(N30&gt;M30,N30-M30,0)</f>
        <v>0</v>
      </c>
      <c r="Q30" s="30">
        <f>IF(O30=1,1,ROUND(O30*0.49,0))</f>
        <v>1</v>
      </c>
      <c r="R30" s="29">
        <v>457</v>
      </c>
      <c r="S30" s="29">
        <v>441</v>
      </c>
      <c r="T30" s="30">
        <f>IF(R30&gt;S30,R30-S30,0)</f>
        <v>16</v>
      </c>
      <c r="U30" s="31">
        <f>IF(S30&gt;R30,S30-R30,0)</f>
        <v>0</v>
      </c>
      <c r="V30" s="30">
        <f>IF(T30=1,1,ROUND(T30*0.4905,0))</f>
        <v>8</v>
      </c>
      <c r="W30" s="29">
        <v>0</v>
      </c>
      <c r="X30" s="29">
        <v>0</v>
      </c>
      <c r="Y30" s="30">
        <f>IF(W30&gt;X30,W30-X30,0)</f>
        <v>0</v>
      </c>
      <c r="Z30" s="31">
        <f>IF(X30&gt;W30,X30-W30,0)</f>
        <v>0</v>
      </c>
      <c r="AA30" s="30">
        <f>IF(Y30=1,1,ROUND(Y30*0.5,0))</f>
        <v>0</v>
      </c>
      <c r="AB30" s="29">
        <v>0</v>
      </c>
      <c r="AC30" s="29">
        <v>0</v>
      </c>
      <c r="AD30" s="30">
        <f>IF(AB30&gt;AC30,AB30-AC30,0)</f>
        <v>0</v>
      </c>
      <c r="AE30" s="31">
        <f>IF(AC30&gt;AB30,AC30-AB30,0)</f>
        <v>0</v>
      </c>
      <c r="AF30" s="30">
        <f>IF(AD30=1,1,ROUND(AD30*0.5,0))</f>
        <v>0</v>
      </c>
      <c r="AG30" s="29">
        <v>0</v>
      </c>
      <c r="AH30" s="29">
        <v>0</v>
      </c>
      <c r="AI30" s="30">
        <f>IF(AG30&gt;AH30,AG30-AH30,0)</f>
        <v>0</v>
      </c>
      <c r="AJ30" s="31">
        <f>IF(AH30&gt;AG30,AH30-AG30,0)</f>
        <v>0</v>
      </c>
      <c r="AK30" s="30">
        <f>IF(AI30=1,1,ROUND(AI30*0.5,0))</f>
        <v>0</v>
      </c>
      <c r="AL30" s="29">
        <v>0</v>
      </c>
      <c r="AM30" s="11">
        <v>0</v>
      </c>
      <c r="AN30" s="31">
        <f>IF(AL30&gt;AM30,AL30-AM30,0)</f>
        <v>0</v>
      </c>
      <c r="AO30" s="31">
        <f>IF(AM30&gt;AL30,AM30-AL30,0)</f>
        <v>0</v>
      </c>
      <c r="AP30" s="30">
        <f>IF(AN30=1,1,ROUND(AN30*0.5,0))</f>
        <v>0</v>
      </c>
    </row>
    <row r="31" ht="15" customHeight="1">
      <c r="A31" t="s" s="28">
        <v>51</v>
      </c>
      <c r="B31" t="s" s="28">
        <v>72</v>
      </c>
      <c r="C31" s="29">
        <v>38</v>
      </c>
      <c r="D31" s="29">
        <v>28</v>
      </c>
      <c r="E31" s="30">
        <f>IF(C31&gt;D31,C31-D31,0)</f>
        <v>10</v>
      </c>
      <c r="F31" s="31">
        <f>IF(D31&gt;C31,D31-C31,0)</f>
        <v>0</v>
      </c>
      <c r="G31" s="30">
        <f>IF(E31=1,1,ROUND(E31*0.49,0))</f>
        <v>5</v>
      </c>
      <c r="H31" s="29">
        <v>225</v>
      </c>
      <c r="I31" s="29">
        <v>212</v>
      </c>
      <c r="J31" s="30">
        <f>IF(H31&gt;I31,H31-I31,0)</f>
        <v>13</v>
      </c>
      <c r="K31" s="31">
        <f>IF(I31&gt;H31,I31-H31,0)</f>
        <v>0</v>
      </c>
      <c r="L31" s="30">
        <f>IF(J31=1,1,ROUND(J31*0.49,0))</f>
        <v>6</v>
      </c>
      <c r="M31" s="29">
        <v>104</v>
      </c>
      <c r="N31" s="29">
        <v>97</v>
      </c>
      <c r="O31" s="30">
        <f>IF(M31&gt;N31,M31-N31,0)</f>
        <v>7</v>
      </c>
      <c r="P31" s="31">
        <f>IF(N31&gt;M31,N31-M31,0)</f>
        <v>0</v>
      </c>
      <c r="Q31" s="30">
        <f>IF(O31=1,1,ROUND(O31*0.49,0))</f>
        <v>3</v>
      </c>
      <c r="R31" s="29">
        <v>606</v>
      </c>
      <c r="S31" s="29">
        <v>561</v>
      </c>
      <c r="T31" s="30">
        <f>IF(R31&gt;S31,R31-S31,0)</f>
        <v>45</v>
      </c>
      <c r="U31" s="31">
        <f>IF(S31&gt;R31,S31-R31,0)</f>
        <v>0</v>
      </c>
      <c r="V31" s="30">
        <f>IF(T31=1,1,ROUND(T31*0.4905,0))</f>
        <v>22</v>
      </c>
      <c r="W31" s="29">
        <v>0</v>
      </c>
      <c r="X31" s="29">
        <v>0</v>
      </c>
      <c r="Y31" s="30">
        <f>IF(W31&gt;X31,W31-X31,0)</f>
        <v>0</v>
      </c>
      <c r="Z31" s="31">
        <f>IF(X31&gt;W31,X31-W31,0)</f>
        <v>0</v>
      </c>
      <c r="AA31" s="30">
        <f>IF(Y31=1,1,ROUND(Y31*0.5,0))</f>
        <v>0</v>
      </c>
      <c r="AB31" s="29">
        <v>2</v>
      </c>
      <c r="AC31" s="29">
        <v>1</v>
      </c>
      <c r="AD31" s="30">
        <f>IF(AB31&gt;AC31,AB31-AC31,0)</f>
        <v>1</v>
      </c>
      <c r="AE31" s="31">
        <f>IF(AC31&gt;AB31,AC31-AB31,0)</f>
        <v>0</v>
      </c>
      <c r="AF31" s="30">
        <f>IF(AD31=1,1,ROUND(AD31*0.5,0))</f>
        <v>1</v>
      </c>
      <c r="AG31" s="29">
        <v>0</v>
      </c>
      <c r="AH31" s="29">
        <v>0</v>
      </c>
      <c r="AI31" s="30">
        <f>IF(AG31&gt;AH31,AG31-AH31,0)</f>
        <v>0</v>
      </c>
      <c r="AJ31" s="31">
        <f>IF(AH31&gt;AG31,AH31-AG31,0)</f>
        <v>0</v>
      </c>
      <c r="AK31" s="30">
        <f>IF(AI31=1,1,ROUND(AI31*0.5,0))</f>
        <v>0</v>
      </c>
      <c r="AL31" s="29">
        <v>0</v>
      </c>
      <c r="AM31" s="11">
        <v>0</v>
      </c>
      <c r="AN31" s="31">
        <f>IF(AL31&gt;AM31,AL31-AM31,0)</f>
        <v>0</v>
      </c>
      <c r="AO31" s="31">
        <f>IF(AM31&gt;AL31,AM31-AL31,0)</f>
        <v>0</v>
      </c>
      <c r="AP31" s="30">
        <f>IF(AN31=1,1,ROUND(AN31*0.5,0))</f>
        <v>0</v>
      </c>
    </row>
    <row r="32" ht="15" customHeight="1">
      <c r="A32" t="s" s="28">
        <v>37</v>
      </c>
      <c r="B32" t="s" s="28">
        <v>73</v>
      </c>
      <c r="C32" s="29">
        <v>108</v>
      </c>
      <c r="D32" s="29">
        <v>77</v>
      </c>
      <c r="E32" s="30">
        <f>IF(C32&gt;D32,C32-D32,0)</f>
        <v>31</v>
      </c>
      <c r="F32" s="31">
        <f>IF(D32&gt;C32,D32-C32,0)</f>
        <v>0</v>
      </c>
      <c r="G32" s="30">
        <f>IF(E32=1,1,ROUND(E32*0.49,0))</f>
        <v>15</v>
      </c>
      <c r="H32" s="29">
        <v>712</v>
      </c>
      <c r="I32" s="29">
        <v>651</v>
      </c>
      <c r="J32" s="30">
        <f>IF(H32&gt;I32,H32-I32,0)</f>
        <v>61</v>
      </c>
      <c r="K32" s="31">
        <f>IF(I32&gt;H32,I32-H32,0)</f>
        <v>0</v>
      </c>
      <c r="L32" s="30">
        <f>IF(J32=1,1,ROUND(J32*0.49,0))</f>
        <v>30</v>
      </c>
      <c r="M32" s="29">
        <v>210</v>
      </c>
      <c r="N32" s="29">
        <v>199</v>
      </c>
      <c r="O32" s="30">
        <f>IF(M32&gt;N32,M32-N32,0)</f>
        <v>11</v>
      </c>
      <c r="P32" s="31">
        <f>IF(N32&gt;M32,N32-M32,0)</f>
        <v>0</v>
      </c>
      <c r="Q32" s="30">
        <f>IF(O32=1,1,ROUND(O32*0.49,0))</f>
        <v>5</v>
      </c>
      <c r="R32" s="29">
        <v>1781</v>
      </c>
      <c r="S32" s="29">
        <v>1603</v>
      </c>
      <c r="T32" s="30">
        <f>IF(R32&gt;S32,R32-S32,0)</f>
        <v>178</v>
      </c>
      <c r="U32" s="31">
        <f>IF(S32&gt;R32,S32-R32,0)</f>
        <v>0</v>
      </c>
      <c r="V32" s="30">
        <f>IF(T32=1,1,ROUND(T32*0.4905,0))</f>
        <v>87</v>
      </c>
      <c r="W32" s="29">
        <v>5</v>
      </c>
      <c r="X32" s="29">
        <v>3</v>
      </c>
      <c r="Y32" s="30">
        <f>IF(W32&gt;X32,W32-X32,0)</f>
        <v>2</v>
      </c>
      <c r="Z32" s="31">
        <f>IF(X32&gt;W32,X32-W32,0)</f>
        <v>0</v>
      </c>
      <c r="AA32" s="30">
        <f>IF(Y32=1,1,ROUND(Y32*0.5,0))</f>
        <v>1</v>
      </c>
      <c r="AB32" s="29">
        <v>8</v>
      </c>
      <c r="AC32" s="29">
        <v>7</v>
      </c>
      <c r="AD32" s="30">
        <f>IF(AB32&gt;AC32,AB32-AC32,0)</f>
        <v>1</v>
      </c>
      <c r="AE32" s="31">
        <f>IF(AC32&gt;AB32,AC32-AB32,0)</f>
        <v>0</v>
      </c>
      <c r="AF32" s="30">
        <f>IF(AD32=1,1,ROUND(AD32*0.5,0))</f>
        <v>1</v>
      </c>
      <c r="AG32" s="29">
        <v>5</v>
      </c>
      <c r="AH32" s="29">
        <v>4</v>
      </c>
      <c r="AI32" s="30">
        <f>IF(AG32&gt;AH32,AG32-AH32,0)</f>
        <v>1</v>
      </c>
      <c r="AJ32" s="31">
        <f>IF(AH32&gt;AG32,AH32-AG32,0)</f>
        <v>0</v>
      </c>
      <c r="AK32" s="30">
        <f>IF(AI32=1,1,ROUND(AI32*0.5,0))</f>
        <v>1</v>
      </c>
      <c r="AL32" s="29">
        <v>1</v>
      </c>
      <c r="AM32" s="11">
        <v>1</v>
      </c>
      <c r="AN32" s="31">
        <f>IF(AL32&gt;AM32,AL32-AM32,0)</f>
        <v>0</v>
      </c>
      <c r="AO32" s="31">
        <f>IF(AM32&gt;AL32,AM32-AL32,0)</f>
        <v>0</v>
      </c>
      <c r="AP32" s="30">
        <f>IF(AN32=1,1,ROUND(AN32*0.5,0))</f>
        <v>0</v>
      </c>
    </row>
    <row r="33" ht="15" customHeight="1">
      <c r="A33" t="s" s="28">
        <v>43</v>
      </c>
      <c r="B33" t="s" s="28">
        <v>74</v>
      </c>
      <c r="C33" s="29">
        <v>115</v>
      </c>
      <c r="D33" s="29">
        <v>123</v>
      </c>
      <c r="E33" s="30">
        <f>IF(C33&gt;D33,C33-D33,0)</f>
        <v>0</v>
      </c>
      <c r="F33" s="31">
        <f>IF(D33&gt;C33,D33-C33,0)</f>
        <v>8</v>
      </c>
      <c r="G33" s="30">
        <f>IF(E33=1,1,ROUND(E33*0.49,0))</f>
        <v>0</v>
      </c>
      <c r="H33" s="29">
        <v>650</v>
      </c>
      <c r="I33" s="29">
        <v>641</v>
      </c>
      <c r="J33" s="30">
        <f>IF(H33&gt;I33,H33-I33,0)</f>
        <v>9</v>
      </c>
      <c r="K33" s="31">
        <f>IF(I33&gt;H33,I33-H33,0)</f>
        <v>0</v>
      </c>
      <c r="L33" s="30">
        <f>IF(J33=1,1,ROUND(J33*0.49,0))</f>
        <v>4</v>
      </c>
      <c r="M33" s="29">
        <v>280</v>
      </c>
      <c r="N33" s="29">
        <v>269</v>
      </c>
      <c r="O33" s="30">
        <f>IF(M33&gt;N33,M33-N33,0)</f>
        <v>11</v>
      </c>
      <c r="P33" s="31">
        <f>IF(N33&gt;M33,N33-M33,0)</f>
        <v>0</v>
      </c>
      <c r="Q33" s="30">
        <f>IF(O33=1,1,ROUND(O33*0.49,0))</f>
        <v>5</v>
      </c>
      <c r="R33" s="29">
        <v>1412</v>
      </c>
      <c r="S33" s="29">
        <v>1317</v>
      </c>
      <c r="T33" s="30">
        <f>IF(R33&gt;S33,R33-S33,0)</f>
        <v>95</v>
      </c>
      <c r="U33" s="31">
        <f>IF(S33&gt;R33,S33-R33,0)</f>
        <v>0</v>
      </c>
      <c r="V33" s="30">
        <f>IF(T33=1,1,ROUND(T33*0.4905,0))</f>
        <v>47</v>
      </c>
      <c r="W33" s="29">
        <v>10</v>
      </c>
      <c r="X33" s="29">
        <v>8</v>
      </c>
      <c r="Y33" s="30">
        <f>IF(W33&gt;X33,W33-X33,0)</f>
        <v>2</v>
      </c>
      <c r="Z33" s="31">
        <f>IF(X33&gt;W33,X33-W33,0)</f>
        <v>0</v>
      </c>
      <c r="AA33" s="30">
        <f>IF(Y33=1,1,ROUND(Y33*0.5,0))</f>
        <v>1</v>
      </c>
      <c r="AB33" s="29">
        <v>5</v>
      </c>
      <c r="AC33" s="29">
        <v>4</v>
      </c>
      <c r="AD33" s="30">
        <f>IF(AB33&gt;AC33,AB33-AC33,0)</f>
        <v>1</v>
      </c>
      <c r="AE33" s="31">
        <f>IF(AC33&gt;AB33,AC33-AB33,0)</f>
        <v>0</v>
      </c>
      <c r="AF33" s="30">
        <f>IF(AD33=1,1,ROUND(AD33*0.5,0))</f>
        <v>1</v>
      </c>
      <c r="AG33" s="29">
        <v>9</v>
      </c>
      <c r="AH33" s="29">
        <v>9</v>
      </c>
      <c r="AI33" s="30">
        <f>IF(AG33&gt;AH33,AG33-AH33,0)</f>
        <v>0</v>
      </c>
      <c r="AJ33" s="31">
        <f>IF(AH33&gt;AG33,AH33-AG33,0)</f>
        <v>0</v>
      </c>
      <c r="AK33" s="30">
        <f>IF(AI33=1,1,ROUND(AI33*0.5,0))</f>
        <v>0</v>
      </c>
      <c r="AL33" s="29">
        <v>3</v>
      </c>
      <c r="AM33" s="11">
        <v>3</v>
      </c>
      <c r="AN33" s="31">
        <f>IF(AL33&gt;AM33,AL33-AM33,0)</f>
        <v>0</v>
      </c>
      <c r="AO33" s="31">
        <f>IF(AM33&gt;AL33,AM33-AL33,0)</f>
        <v>0</v>
      </c>
      <c r="AP33" s="30">
        <f>IF(AN33=1,1,ROUND(AN33*0.5,0))</f>
        <v>0</v>
      </c>
    </row>
    <row r="34" ht="15" customHeight="1">
      <c r="A34" t="s" s="28">
        <v>51</v>
      </c>
      <c r="B34" t="s" s="28">
        <v>75</v>
      </c>
      <c r="C34" s="29">
        <v>52</v>
      </c>
      <c r="D34" s="29">
        <v>36</v>
      </c>
      <c r="E34" s="30">
        <f>IF(C34&gt;D34,C34-D34,0)</f>
        <v>16</v>
      </c>
      <c r="F34" s="31">
        <f>IF(D34&gt;C34,D34-C34,0)</f>
        <v>0</v>
      </c>
      <c r="G34" s="30">
        <f>IF(E34=1,1,ROUND(E34*0.49,0))</f>
        <v>8</v>
      </c>
      <c r="H34" s="29">
        <v>312</v>
      </c>
      <c r="I34" s="29">
        <v>290</v>
      </c>
      <c r="J34" s="30">
        <f>IF(H34&gt;I34,H34-I34,0)</f>
        <v>22</v>
      </c>
      <c r="K34" s="31">
        <f>IF(I34&gt;H34,I34-H34,0)</f>
        <v>0</v>
      </c>
      <c r="L34" s="30">
        <f>IF(J34=1,1,ROUND(J34*0.49,0))</f>
        <v>11</v>
      </c>
      <c r="M34" s="29">
        <v>91</v>
      </c>
      <c r="N34" s="29">
        <v>81</v>
      </c>
      <c r="O34" s="30">
        <f>IF(M34&gt;N34,M34-N34,0)</f>
        <v>10</v>
      </c>
      <c r="P34" s="31">
        <f>IF(N34&gt;M34,N34-M34,0)</f>
        <v>0</v>
      </c>
      <c r="Q34" s="30">
        <f>IF(O34=1,1,ROUND(O34*0.49,0))</f>
        <v>5</v>
      </c>
      <c r="R34" s="29">
        <v>938</v>
      </c>
      <c r="S34" s="29">
        <v>823</v>
      </c>
      <c r="T34" s="30">
        <f>IF(R34&gt;S34,R34-S34,0)</f>
        <v>115</v>
      </c>
      <c r="U34" s="31">
        <f>IF(S34&gt;R34,S34-R34,0)</f>
        <v>0</v>
      </c>
      <c r="V34" s="30">
        <f>IF(T34=1,1,ROUND(T34*0.4905,0))</f>
        <v>56</v>
      </c>
      <c r="W34" s="29">
        <v>3</v>
      </c>
      <c r="X34" s="29">
        <v>3</v>
      </c>
      <c r="Y34" s="30">
        <f>IF(W34&gt;X34,W34-X34,0)</f>
        <v>0</v>
      </c>
      <c r="Z34" s="31">
        <f>IF(X34&gt;W34,X34-W34,0)</f>
        <v>0</v>
      </c>
      <c r="AA34" s="30">
        <f>IF(Y34=1,1,ROUND(Y34*0.5,0))</f>
        <v>0</v>
      </c>
      <c r="AB34" s="29">
        <v>2</v>
      </c>
      <c r="AC34" s="29">
        <v>0</v>
      </c>
      <c r="AD34" s="30">
        <f>IF(AB34&gt;AC34,AB34-AC34,0)</f>
        <v>2</v>
      </c>
      <c r="AE34" s="31">
        <f>IF(AC34&gt;AB34,AC34-AB34,0)</f>
        <v>0</v>
      </c>
      <c r="AF34" s="30">
        <f>IF(AD34=1,1,ROUND(AD34*0.5,0))</f>
        <v>1</v>
      </c>
      <c r="AG34" s="29">
        <v>3</v>
      </c>
      <c r="AH34" s="29">
        <v>1</v>
      </c>
      <c r="AI34" s="30">
        <f>IF(AG34&gt;AH34,AG34-AH34,0)</f>
        <v>2</v>
      </c>
      <c r="AJ34" s="31">
        <f>IF(AH34&gt;AG34,AH34-AG34,0)</f>
        <v>0</v>
      </c>
      <c r="AK34" s="30">
        <f>IF(AI34=1,1,ROUND(AI34*0.5,0))</f>
        <v>1</v>
      </c>
      <c r="AL34" s="29">
        <v>1</v>
      </c>
      <c r="AM34" s="11">
        <v>0</v>
      </c>
      <c r="AN34" s="31">
        <f>IF(AL34&gt;AM34,AL34-AM34,0)</f>
        <v>1</v>
      </c>
      <c r="AO34" s="31">
        <f>IF(AM34&gt;AL34,AM34-AL34,0)</f>
        <v>0</v>
      </c>
      <c r="AP34" s="30">
        <f>IF(AN34=1,1,ROUND(AN34*0.5,0))</f>
        <v>1</v>
      </c>
    </row>
    <row r="35" ht="15" customHeight="1">
      <c r="A35" t="s" s="28">
        <v>76</v>
      </c>
      <c r="B35" t="s" s="28">
        <v>77</v>
      </c>
      <c r="C35" s="29">
        <v>74</v>
      </c>
      <c r="D35" s="29">
        <v>80</v>
      </c>
      <c r="E35" s="30">
        <f>IF(C35&gt;D35,C35-D35,0)</f>
        <v>0</v>
      </c>
      <c r="F35" s="31">
        <f>IF(D35&gt;C35,D35-C35,0)</f>
        <v>6</v>
      </c>
      <c r="G35" s="30">
        <f>IF(E35=1,1,ROUND(E35*0.49,0))</f>
        <v>0</v>
      </c>
      <c r="H35" s="29">
        <v>408</v>
      </c>
      <c r="I35" s="29">
        <v>393</v>
      </c>
      <c r="J35" s="30">
        <f>IF(H35&gt;I35,H35-I35,0)</f>
        <v>15</v>
      </c>
      <c r="K35" s="31">
        <f>IF(I35&gt;H35,I35-H35,0)</f>
        <v>0</v>
      </c>
      <c r="L35" s="30">
        <f>IF(J35=1,1,ROUND(J35*0.49,0))</f>
        <v>7</v>
      </c>
      <c r="M35" s="29">
        <v>129</v>
      </c>
      <c r="N35" s="29">
        <v>120</v>
      </c>
      <c r="O35" s="30">
        <f>IF(M35&gt;N35,M35-N35,0)</f>
        <v>9</v>
      </c>
      <c r="P35" s="31">
        <f>IF(N35&gt;M35,N35-M35,0)</f>
        <v>0</v>
      </c>
      <c r="Q35" s="30">
        <f>IF(O35=1,1,ROUND(O35*0.49,0))</f>
        <v>4</v>
      </c>
      <c r="R35" s="29">
        <v>1008</v>
      </c>
      <c r="S35" s="29">
        <v>979</v>
      </c>
      <c r="T35" s="30">
        <f>IF(R35&gt;S35,R35-S35,0)</f>
        <v>29</v>
      </c>
      <c r="U35" s="31">
        <f>IF(S35&gt;R35,S35-R35,0)</f>
        <v>0</v>
      </c>
      <c r="V35" s="30">
        <f>IF(T35=1,1,ROUND(T35*0.4905,0))</f>
        <v>14</v>
      </c>
      <c r="W35" s="29">
        <v>9</v>
      </c>
      <c r="X35" s="29">
        <v>9</v>
      </c>
      <c r="Y35" s="30">
        <f>IF(W35&gt;X35,W35-X35,0)</f>
        <v>0</v>
      </c>
      <c r="Z35" s="31">
        <f>IF(X35&gt;W35,X35-W35,0)</f>
        <v>0</v>
      </c>
      <c r="AA35" s="30">
        <f>IF(Y35=1,1,ROUND(Y35*0.5,0))</f>
        <v>0</v>
      </c>
      <c r="AB35" s="29">
        <v>7</v>
      </c>
      <c r="AC35" s="29">
        <v>7</v>
      </c>
      <c r="AD35" s="30">
        <f>IF(AB35&gt;AC35,AB35-AC35,0)</f>
        <v>0</v>
      </c>
      <c r="AE35" s="31">
        <f>IF(AC35&gt;AB35,AC35-AB35,0)</f>
        <v>0</v>
      </c>
      <c r="AF35" s="30">
        <f>IF(AD35=1,1,ROUND(AD35*0.5,0))</f>
        <v>0</v>
      </c>
      <c r="AG35" s="29">
        <v>8</v>
      </c>
      <c r="AH35" s="29">
        <v>10</v>
      </c>
      <c r="AI35" s="30">
        <f>IF(AG35&gt;AH35,AG35-AH35,0)</f>
        <v>0</v>
      </c>
      <c r="AJ35" s="31">
        <f>IF(AH35&gt;AG35,AH35-AG35,0)</f>
        <v>2</v>
      </c>
      <c r="AK35" s="30">
        <f>IF(AI35=1,1,ROUND(AI35*0.5,0))</f>
        <v>0</v>
      </c>
      <c r="AL35" s="29">
        <v>3</v>
      </c>
      <c r="AM35" s="11">
        <v>4</v>
      </c>
      <c r="AN35" s="31">
        <f>IF(AL35&gt;AM35,AL35-AM35,0)</f>
        <v>0</v>
      </c>
      <c r="AO35" s="31">
        <f>IF(AM35&gt;AL35,AM35-AL35,0)</f>
        <v>1</v>
      </c>
      <c r="AP35" s="30">
        <f>IF(AN35=1,1,ROUND(AN35*0.5,0))</f>
        <v>0</v>
      </c>
    </row>
    <row r="36" ht="15" customHeight="1">
      <c r="A36" t="s" s="28">
        <v>78</v>
      </c>
      <c r="B36" t="s" s="28">
        <v>79</v>
      </c>
      <c r="C36" s="29">
        <v>93</v>
      </c>
      <c r="D36" s="29">
        <v>70</v>
      </c>
      <c r="E36" s="30">
        <f>IF(C36&gt;D36,C36-D36,0)</f>
        <v>23</v>
      </c>
      <c r="F36" s="31">
        <f>IF(D36&gt;C36,D36-C36,0)</f>
        <v>0</v>
      </c>
      <c r="G36" s="30">
        <f>IF(E36=1,1,ROUND(E36*0.49,0))</f>
        <v>11</v>
      </c>
      <c r="H36" s="29">
        <v>529</v>
      </c>
      <c r="I36" s="29">
        <v>490</v>
      </c>
      <c r="J36" s="30">
        <f>IF(H36&gt;I36,H36-I36,0)</f>
        <v>39</v>
      </c>
      <c r="K36" s="31">
        <f>IF(I36&gt;H36,I36-H36,0)</f>
        <v>0</v>
      </c>
      <c r="L36" s="30">
        <f>IF(J36=1,1,ROUND(J36*0.49,0))</f>
        <v>19</v>
      </c>
      <c r="M36" s="29">
        <v>158</v>
      </c>
      <c r="N36" s="29">
        <v>147</v>
      </c>
      <c r="O36" s="30">
        <f>IF(M36&gt;N36,M36-N36,0)</f>
        <v>11</v>
      </c>
      <c r="P36" s="31">
        <f>IF(N36&gt;M36,N36-M36,0)</f>
        <v>0</v>
      </c>
      <c r="Q36" s="30">
        <f>IF(O36=1,1,ROUND(O36*0.49,0))</f>
        <v>5</v>
      </c>
      <c r="R36" s="29">
        <v>1530</v>
      </c>
      <c r="S36" s="29">
        <v>1402</v>
      </c>
      <c r="T36" s="30">
        <f>IF(R36&gt;S36,R36-S36,0)</f>
        <v>128</v>
      </c>
      <c r="U36" s="31">
        <f>IF(S36&gt;R36,S36-R36,0)</f>
        <v>0</v>
      </c>
      <c r="V36" s="30">
        <f>IF(T36=1,1,ROUND(T36*0.4905,0))</f>
        <v>63</v>
      </c>
      <c r="W36" s="29">
        <v>4</v>
      </c>
      <c r="X36" s="29">
        <v>4</v>
      </c>
      <c r="Y36" s="30">
        <f>IF(W36&gt;X36,W36-X36,0)</f>
        <v>0</v>
      </c>
      <c r="Z36" s="31">
        <f>IF(X36&gt;W36,X36-W36,0)</f>
        <v>0</v>
      </c>
      <c r="AA36" s="30">
        <f>IF(Y36=1,1,ROUND(Y36*0.5,0))</f>
        <v>0</v>
      </c>
      <c r="AB36" s="29">
        <v>3</v>
      </c>
      <c r="AC36" s="29">
        <v>3</v>
      </c>
      <c r="AD36" s="30">
        <f>IF(AB36&gt;AC36,AB36-AC36,0)</f>
        <v>0</v>
      </c>
      <c r="AE36" s="31">
        <f>IF(AC36&gt;AB36,AC36-AB36,0)</f>
        <v>0</v>
      </c>
      <c r="AF36" s="30">
        <f>IF(AD36=1,1,ROUND(AD36*0.5,0))</f>
        <v>0</v>
      </c>
      <c r="AG36" s="29">
        <v>3</v>
      </c>
      <c r="AH36" s="29">
        <v>2</v>
      </c>
      <c r="AI36" s="30">
        <f>IF(AG36&gt;AH36,AG36-AH36,0)</f>
        <v>1</v>
      </c>
      <c r="AJ36" s="31">
        <f>IF(AH36&gt;AG36,AH36-AG36,0)</f>
        <v>0</v>
      </c>
      <c r="AK36" s="30">
        <f>IF(AI36=1,1,ROUND(AI36*0.5,0))</f>
        <v>1</v>
      </c>
      <c r="AL36" s="29">
        <v>1</v>
      </c>
      <c r="AM36" s="11">
        <v>0</v>
      </c>
      <c r="AN36" s="31">
        <f>IF(AL36&gt;AM36,AL36-AM36,0)</f>
        <v>1</v>
      </c>
      <c r="AO36" s="31">
        <f>IF(AM36&gt;AL36,AM36-AL36,0)</f>
        <v>0</v>
      </c>
      <c r="AP36" s="30">
        <f>IF(AN36=1,1,ROUND(AN36*0.5,0))</f>
        <v>1</v>
      </c>
    </row>
    <row r="37" ht="15" customHeight="1">
      <c r="A37" t="s" s="28">
        <v>80</v>
      </c>
      <c r="B37" t="s" s="28">
        <v>81</v>
      </c>
      <c r="C37" s="29">
        <v>25</v>
      </c>
      <c r="D37" s="29">
        <v>13</v>
      </c>
      <c r="E37" s="30">
        <f>IF(C37&gt;D37,C37-D37,0)</f>
        <v>12</v>
      </c>
      <c r="F37" s="31">
        <f>IF(D37&gt;C37,D37-C37,0)</f>
        <v>0</v>
      </c>
      <c r="G37" s="30">
        <f>IF(E37=1,1,ROUND(E37*0.49,0))</f>
        <v>6</v>
      </c>
      <c r="H37" s="29">
        <v>110</v>
      </c>
      <c r="I37" s="29">
        <v>99</v>
      </c>
      <c r="J37" s="30">
        <f>IF(H37&gt;I37,H37-I37,0)</f>
        <v>11</v>
      </c>
      <c r="K37" s="31">
        <f>IF(I37&gt;H37,I37-H37,0)</f>
        <v>0</v>
      </c>
      <c r="L37" s="30">
        <f>IF(J37=1,1,ROUND(J37*0.49,0))</f>
        <v>5</v>
      </c>
      <c r="M37" s="29">
        <v>47</v>
      </c>
      <c r="N37" s="29">
        <v>44</v>
      </c>
      <c r="O37" s="30">
        <f>IF(M37&gt;N37,M37-N37,0)</f>
        <v>3</v>
      </c>
      <c r="P37" s="31">
        <f>IF(N37&gt;M37,N37-M37,0)</f>
        <v>0</v>
      </c>
      <c r="Q37" s="30">
        <f>IF(O37=1,1,ROUND(O37*0.49,0))</f>
        <v>1</v>
      </c>
      <c r="R37" s="29">
        <v>329</v>
      </c>
      <c r="S37" s="29">
        <v>313</v>
      </c>
      <c r="T37" s="30">
        <f>IF(R37&gt;S37,R37-S37,0)</f>
        <v>16</v>
      </c>
      <c r="U37" s="31">
        <f>IF(S37&gt;R37,S37-R37,0)</f>
        <v>0</v>
      </c>
      <c r="V37" s="30">
        <f>IF(T37=1,1,ROUND(T37*0.4905,0))</f>
        <v>8</v>
      </c>
      <c r="W37" s="29">
        <v>0</v>
      </c>
      <c r="X37" s="29">
        <v>0</v>
      </c>
      <c r="Y37" s="30">
        <f>IF(W37&gt;X37,W37-X37,0)</f>
        <v>0</v>
      </c>
      <c r="Z37" s="31">
        <f>IF(X37&gt;W37,X37-W37,0)</f>
        <v>0</v>
      </c>
      <c r="AA37" s="30">
        <f>IF(Y37=1,1,ROUND(Y37*0.5,0))</f>
        <v>0</v>
      </c>
      <c r="AB37" s="29">
        <v>3</v>
      </c>
      <c r="AC37" s="29">
        <v>2</v>
      </c>
      <c r="AD37" s="30">
        <f>IF(AB37&gt;AC37,AB37-AC37,0)</f>
        <v>1</v>
      </c>
      <c r="AE37" s="31">
        <f>IF(AC37&gt;AB37,AC37-AB37,0)</f>
        <v>0</v>
      </c>
      <c r="AF37" s="30">
        <f>IF(AD37=1,1,ROUND(AD37*0.5,0))</f>
        <v>1</v>
      </c>
      <c r="AG37" s="29">
        <v>0</v>
      </c>
      <c r="AH37" s="29">
        <v>0</v>
      </c>
      <c r="AI37" s="30">
        <f>IF(AG37&gt;AH37,AG37-AH37,0)</f>
        <v>0</v>
      </c>
      <c r="AJ37" s="31">
        <f>IF(AH37&gt;AG37,AH37-AG37,0)</f>
        <v>0</v>
      </c>
      <c r="AK37" s="30">
        <f>IF(AI37=1,1,ROUND(AI37*0.5,0))</f>
        <v>0</v>
      </c>
      <c r="AL37" s="29">
        <v>0</v>
      </c>
      <c r="AM37" s="11">
        <v>0</v>
      </c>
      <c r="AN37" s="31">
        <f>IF(AL37&gt;AM37,AL37-AM37,0)</f>
        <v>0</v>
      </c>
      <c r="AO37" s="31">
        <f>IF(AM37&gt;AL37,AM37-AL37,0)</f>
        <v>0</v>
      </c>
      <c r="AP37" s="30">
        <f>IF(AN37=1,1,ROUND(AN37*0.5,0))</f>
        <v>0</v>
      </c>
    </row>
    <row r="38" ht="15" customHeight="1">
      <c r="A38" t="s" s="28">
        <v>37</v>
      </c>
      <c r="B38" t="s" s="28">
        <v>82</v>
      </c>
      <c r="C38" s="29">
        <v>31</v>
      </c>
      <c r="D38" s="29">
        <v>25</v>
      </c>
      <c r="E38" s="30">
        <f>IF(C38&gt;D38,C38-D38,0)</f>
        <v>6</v>
      </c>
      <c r="F38" s="31">
        <f>IF(D38&gt;C38,D38-C38,0)</f>
        <v>0</v>
      </c>
      <c r="G38" s="30">
        <f>IF(E38=1,1,ROUND(E38*0.49,0))</f>
        <v>3</v>
      </c>
      <c r="H38" s="29">
        <v>169</v>
      </c>
      <c r="I38" s="29">
        <v>157</v>
      </c>
      <c r="J38" s="30">
        <f>IF(H38&gt;I38,H38-I38,0)</f>
        <v>12</v>
      </c>
      <c r="K38" s="31">
        <f>IF(I38&gt;H38,I38-H38,0)</f>
        <v>0</v>
      </c>
      <c r="L38" s="30">
        <f>IF(J38=1,1,ROUND(J38*0.49,0))</f>
        <v>6</v>
      </c>
      <c r="M38" s="29">
        <v>49</v>
      </c>
      <c r="N38" s="29">
        <v>42</v>
      </c>
      <c r="O38" s="30">
        <f>IF(M38&gt;N38,M38-N38,0)</f>
        <v>7</v>
      </c>
      <c r="P38" s="31">
        <f>IF(N38&gt;M38,N38-M38,0)</f>
        <v>0</v>
      </c>
      <c r="Q38" s="30">
        <f>IF(O38=1,1,ROUND(O38*0.49,0))</f>
        <v>3</v>
      </c>
      <c r="R38" s="29">
        <v>515</v>
      </c>
      <c r="S38" s="29">
        <v>473</v>
      </c>
      <c r="T38" s="30">
        <f>IF(R38&gt;S38,R38-S38,0)</f>
        <v>42</v>
      </c>
      <c r="U38" s="31">
        <f>IF(S38&gt;R38,S38-R38,0)</f>
        <v>0</v>
      </c>
      <c r="V38" s="30">
        <f>IF(T38=1,1,ROUND(T38*0.4905,0))</f>
        <v>21</v>
      </c>
      <c r="W38" s="29">
        <v>3</v>
      </c>
      <c r="X38" s="29">
        <v>3</v>
      </c>
      <c r="Y38" s="30">
        <f>IF(W38&gt;X38,W38-X38,0)</f>
        <v>0</v>
      </c>
      <c r="Z38" s="31">
        <f>IF(X38&gt;W38,X38-W38,0)</f>
        <v>0</v>
      </c>
      <c r="AA38" s="30">
        <f>IF(Y38=1,1,ROUND(Y38*0.5,0))</f>
        <v>0</v>
      </c>
      <c r="AB38" s="29">
        <v>2</v>
      </c>
      <c r="AC38" s="29">
        <v>2</v>
      </c>
      <c r="AD38" s="30">
        <f>IF(AB38&gt;AC38,AB38-AC38,0)</f>
        <v>0</v>
      </c>
      <c r="AE38" s="31">
        <f>IF(AC38&gt;AB38,AC38-AB38,0)</f>
        <v>0</v>
      </c>
      <c r="AF38" s="30">
        <f>IF(AD38=1,1,ROUND(AD38*0.5,0))</f>
        <v>0</v>
      </c>
      <c r="AG38" s="29">
        <v>2</v>
      </c>
      <c r="AH38" s="29">
        <v>1</v>
      </c>
      <c r="AI38" s="30">
        <f>IF(AG38&gt;AH38,AG38-AH38,0)</f>
        <v>1</v>
      </c>
      <c r="AJ38" s="31">
        <f>IF(AH38&gt;AG38,AH38-AG38,0)</f>
        <v>0</v>
      </c>
      <c r="AK38" s="30">
        <f>IF(AI38=1,1,ROUND(AI38*0.5,0))</f>
        <v>1</v>
      </c>
      <c r="AL38" s="29">
        <v>1</v>
      </c>
      <c r="AM38" s="11">
        <v>1</v>
      </c>
      <c r="AN38" s="31">
        <f>IF(AL38&gt;AM38,AL38-AM38,0)</f>
        <v>0</v>
      </c>
      <c r="AO38" s="31">
        <f>IF(AM38&gt;AL38,AM38-AL38,0)</f>
        <v>0</v>
      </c>
      <c r="AP38" s="30">
        <f>IF(AN38=1,1,ROUND(AN38*0.5,0))</f>
        <v>0</v>
      </c>
    </row>
    <row r="39" ht="15" customHeight="1">
      <c r="A39" t="s" s="28">
        <v>78</v>
      </c>
      <c r="B39" t="s" s="28">
        <v>83</v>
      </c>
      <c r="C39" s="29">
        <v>28</v>
      </c>
      <c r="D39" s="29">
        <v>17</v>
      </c>
      <c r="E39" s="30">
        <f>IF(C39&gt;D39,C39-D39,0)</f>
        <v>11</v>
      </c>
      <c r="F39" s="31">
        <f>IF(D39&gt;C39,D39-C39,0)</f>
        <v>0</v>
      </c>
      <c r="G39" s="30">
        <f>IF(E39=1,1,ROUND(E39*0.49,0))</f>
        <v>5</v>
      </c>
      <c r="H39" s="29">
        <v>152</v>
      </c>
      <c r="I39" s="29">
        <v>142</v>
      </c>
      <c r="J39" s="30">
        <f>IF(H39&gt;I39,H39-I39,0)</f>
        <v>10</v>
      </c>
      <c r="K39" s="31">
        <f>IF(I39&gt;H39,I39-H39,0)</f>
        <v>0</v>
      </c>
      <c r="L39" s="30">
        <f>IF(J39=1,1,ROUND(J39*0.49,0))</f>
        <v>5</v>
      </c>
      <c r="M39" s="29">
        <v>61</v>
      </c>
      <c r="N39" s="29">
        <v>57</v>
      </c>
      <c r="O39" s="30">
        <f>IF(M39&gt;N39,M39-N39,0)</f>
        <v>4</v>
      </c>
      <c r="P39" s="31">
        <f>IF(N39&gt;M39,N39-M39,0)</f>
        <v>0</v>
      </c>
      <c r="Q39" s="30">
        <f>IF(O39=1,1,ROUND(O39*0.49,0))</f>
        <v>2</v>
      </c>
      <c r="R39" s="29">
        <v>420</v>
      </c>
      <c r="S39" s="29">
        <v>403</v>
      </c>
      <c r="T39" s="30">
        <f>IF(R39&gt;S39,R39-S39,0)</f>
        <v>17</v>
      </c>
      <c r="U39" s="31">
        <f>IF(S39&gt;R39,S39-R39,0)</f>
        <v>0</v>
      </c>
      <c r="V39" s="30">
        <f>IF(T39=1,1,ROUND(T39*0.4905,0))</f>
        <v>8</v>
      </c>
      <c r="W39" s="29">
        <v>3</v>
      </c>
      <c r="X39" s="29">
        <v>3</v>
      </c>
      <c r="Y39" s="30">
        <f>IF(W39&gt;X39,W39-X39,0)</f>
        <v>0</v>
      </c>
      <c r="Z39" s="31">
        <f>IF(X39&gt;W39,X39-W39,0)</f>
        <v>0</v>
      </c>
      <c r="AA39" s="30">
        <f>IF(Y39=1,1,ROUND(Y39*0.5,0))</f>
        <v>0</v>
      </c>
      <c r="AB39" s="29">
        <v>0</v>
      </c>
      <c r="AC39" s="29">
        <v>0</v>
      </c>
      <c r="AD39" s="30">
        <f>IF(AB39&gt;AC39,AB39-AC39,0)</f>
        <v>0</v>
      </c>
      <c r="AE39" s="31">
        <f>IF(AC39&gt;AB39,AC39-AB39,0)</f>
        <v>0</v>
      </c>
      <c r="AF39" s="30">
        <f>IF(AD39=1,1,ROUND(AD39*0.5,0))</f>
        <v>0</v>
      </c>
      <c r="AG39" s="29">
        <v>2</v>
      </c>
      <c r="AH39" s="29">
        <v>1</v>
      </c>
      <c r="AI39" s="30">
        <f>IF(AG39&gt;AH39,AG39-AH39,0)</f>
        <v>1</v>
      </c>
      <c r="AJ39" s="31">
        <f>IF(AH39&gt;AG39,AH39-AG39,0)</f>
        <v>0</v>
      </c>
      <c r="AK39" s="30">
        <f>IF(AI39=1,1,ROUND(AI39*0.5,0))</f>
        <v>1</v>
      </c>
      <c r="AL39" s="29">
        <v>1</v>
      </c>
      <c r="AM39" s="11">
        <v>1</v>
      </c>
      <c r="AN39" s="31">
        <f>IF(AL39&gt;AM39,AL39-AM39,0)</f>
        <v>0</v>
      </c>
      <c r="AO39" s="31">
        <f>IF(AM39&gt;AL39,AM39-AL39,0)</f>
        <v>0</v>
      </c>
      <c r="AP39" s="30">
        <f>IF(AN39=1,1,ROUND(AN39*0.5,0))</f>
        <v>0</v>
      </c>
    </row>
    <row r="40" ht="15" customHeight="1">
      <c r="A40" t="s" s="28">
        <v>58</v>
      </c>
      <c r="B40" t="s" s="28">
        <v>84</v>
      </c>
      <c r="C40" s="29">
        <v>13</v>
      </c>
      <c r="D40" s="29">
        <v>12</v>
      </c>
      <c r="E40" s="30">
        <f>IF(C40&gt;D40,C40-D40,0)</f>
        <v>1</v>
      </c>
      <c r="F40" s="31">
        <f>IF(D40&gt;C40,D40-C40,0)</f>
        <v>0</v>
      </c>
      <c r="G40" s="30">
        <f>IF(E40=1,1,ROUND(E40*0.49,0))</f>
        <v>1</v>
      </c>
      <c r="H40" s="29">
        <v>69</v>
      </c>
      <c r="I40" s="29">
        <v>65</v>
      </c>
      <c r="J40" s="30">
        <f>IF(H40&gt;I40,H40-I40,0)</f>
        <v>4</v>
      </c>
      <c r="K40" s="31">
        <f>IF(I40&gt;H40,I40-H40,0)</f>
        <v>0</v>
      </c>
      <c r="L40" s="30">
        <f>IF(J40=1,1,ROUND(J40*0.49,0))</f>
        <v>2</v>
      </c>
      <c r="M40" s="29">
        <v>35</v>
      </c>
      <c r="N40" s="29">
        <v>32</v>
      </c>
      <c r="O40" s="30">
        <f>IF(M40&gt;N40,M40-N40,0)</f>
        <v>3</v>
      </c>
      <c r="P40" s="31">
        <f>IF(N40&gt;M40,N40-M40,0)</f>
        <v>0</v>
      </c>
      <c r="Q40" s="30">
        <f>IF(O40=1,1,ROUND(O40*0.49,0))</f>
        <v>1</v>
      </c>
      <c r="R40" s="29">
        <v>176</v>
      </c>
      <c r="S40" s="29">
        <v>168</v>
      </c>
      <c r="T40" s="30">
        <f>IF(R40&gt;S40,R40-S40,0)</f>
        <v>8</v>
      </c>
      <c r="U40" s="31">
        <f>IF(S40&gt;R40,S40-R40,0)</f>
        <v>0</v>
      </c>
      <c r="V40" s="30">
        <f>IF(T40=1,1,ROUND(T40*0.4905,0))</f>
        <v>4</v>
      </c>
      <c r="W40" s="29">
        <v>0</v>
      </c>
      <c r="X40" s="29">
        <v>0</v>
      </c>
      <c r="Y40" s="30">
        <f>IF(W40&gt;X40,W40-X40,0)</f>
        <v>0</v>
      </c>
      <c r="Z40" s="31">
        <f>IF(X40&gt;W40,X40-W40,0)</f>
        <v>0</v>
      </c>
      <c r="AA40" s="30">
        <f>IF(Y40=1,1,ROUND(Y40*0.5,0))</f>
        <v>0</v>
      </c>
      <c r="AB40" s="29">
        <v>0</v>
      </c>
      <c r="AC40" s="29">
        <v>0</v>
      </c>
      <c r="AD40" s="30">
        <f>IF(AB40&gt;AC40,AB40-AC40,0)</f>
        <v>0</v>
      </c>
      <c r="AE40" s="31">
        <f>IF(AC40&gt;AB40,AC40-AB40,0)</f>
        <v>0</v>
      </c>
      <c r="AF40" s="30">
        <f>IF(AD40=1,1,ROUND(AD40*0.5,0))</f>
        <v>0</v>
      </c>
      <c r="AG40" s="29">
        <v>0</v>
      </c>
      <c r="AH40" s="29">
        <v>0</v>
      </c>
      <c r="AI40" s="30">
        <f>IF(AG40&gt;AH40,AG40-AH40,0)</f>
        <v>0</v>
      </c>
      <c r="AJ40" s="31">
        <f>IF(AH40&gt;AG40,AH40-AG40,0)</f>
        <v>0</v>
      </c>
      <c r="AK40" s="30">
        <f>IF(AI40=1,1,ROUND(AI40*0.5,0))</f>
        <v>0</v>
      </c>
      <c r="AL40" s="29">
        <v>0</v>
      </c>
      <c r="AM40" s="11">
        <v>0</v>
      </c>
      <c r="AN40" s="31">
        <f>IF(AL40&gt;AM40,AL40-AM40,0)</f>
        <v>0</v>
      </c>
      <c r="AO40" s="31">
        <f>IF(AM40&gt;AL40,AM40-AL40,0)</f>
        <v>0</v>
      </c>
      <c r="AP40" s="30">
        <f>IF(AN40=1,1,ROUND(AN40*0.5,0))</f>
        <v>0</v>
      </c>
    </row>
    <row r="41" ht="15" customHeight="1">
      <c r="A41" t="s" s="28">
        <v>64</v>
      </c>
      <c r="B41" t="s" s="28">
        <v>85</v>
      </c>
      <c r="C41" s="29">
        <v>46</v>
      </c>
      <c r="D41" s="29">
        <v>45</v>
      </c>
      <c r="E41" s="30">
        <f>IF(C41&gt;D41,C41-D41,0)</f>
        <v>1</v>
      </c>
      <c r="F41" s="31">
        <f>IF(D41&gt;C41,D41-C41,0)</f>
        <v>0</v>
      </c>
      <c r="G41" s="30">
        <f>IF(E41=1,1,ROUND(E41*0.49,0))</f>
        <v>1</v>
      </c>
      <c r="H41" s="29">
        <v>266</v>
      </c>
      <c r="I41" s="29">
        <v>249</v>
      </c>
      <c r="J41" s="30">
        <f>IF(H41&gt;I41,H41-I41,0)</f>
        <v>17</v>
      </c>
      <c r="K41" s="31">
        <f>IF(I41&gt;H41,I41-H41,0)</f>
        <v>0</v>
      </c>
      <c r="L41" s="30">
        <f>IF(J41=1,1,ROUND(J41*0.49,0))</f>
        <v>8</v>
      </c>
      <c r="M41" s="29">
        <v>81</v>
      </c>
      <c r="N41" s="29">
        <v>77</v>
      </c>
      <c r="O41" s="30">
        <f>IF(M41&gt;N41,M41-N41,0)</f>
        <v>4</v>
      </c>
      <c r="P41" s="31">
        <f>IF(N41&gt;M41,N41-M41,0)</f>
        <v>0</v>
      </c>
      <c r="Q41" s="30">
        <f>IF(O41=1,1,ROUND(O41*0.49,0))</f>
        <v>2</v>
      </c>
      <c r="R41" s="29">
        <v>727</v>
      </c>
      <c r="S41" s="29">
        <v>692</v>
      </c>
      <c r="T41" s="30">
        <f>IF(R41&gt;S41,R41-S41,0)</f>
        <v>35</v>
      </c>
      <c r="U41" s="31">
        <f>IF(S41&gt;R41,S41-R41,0)</f>
        <v>0</v>
      </c>
      <c r="V41" s="30">
        <f>IF(T41=1,1,ROUND(T41*0.4905,0))</f>
        <v>17</v>
      </c>
      <c r="W41" s="29">
        <v>7</v>
      </c>
      <c r="X41" s="29">
        <v>6</v>
      </c>
      <c r="Y41" s="30">
        <f>IF(W41&gt;X41,W41-X41,0)</f>
        <v>1</v>
      </c>
      <c r="Z41" s="31">
        <f>IF(X41&gt;W41,X41-W41,0)</f>
        <v>0</v>
      </c>
      <c r="AA41" s="30">
        <f>IF(Y41=1,1,ROUND(Y41*0.5,0))</f>
        <v>1</v>
      </c>
      <c r="AB41" s="29">
        <v>3</v>
      </c>
      <c r="AC41" s="29">
        <v>2</v>
      </c>
      <c r="AD41" s="30">
        <f>IF(AB41&gt;AC41,AB41-AC41,0)</f>
        <v>1</v>
      </c>
      <c r="AE41" s="31">
        <f>IF(AC41&gt;AB41,AC41-AB41,0)</f>
        <v>0</v>
      </c>
      <c r="AF41" s="30">
        <f>IF(AD41=1,1,ROUND(AD41*0.5,0))</f>
        <v>1</v>
      </c>
      <c r="AG41" s="29">
        <v>5</v>
      </c>
      <c r="AH41" s="29">
        <v>3</v>
      </c>
      <c r="AI41" s="30">
        <f>IF(AG41&gt;AH41,AG41-AH41,0)</f>
        <v>2</v>
      </c>
      <c r="AJ41" s="31">
        <f>IF(AH41&gt;AG41,AH41-AG41,0)</f>
        <v>0</v>
      </c>
      <c r="AK41" s="30">
        <f>IF(AI41=1,1,ROUND(AI41*0.5,0))</f>
        <v>1</v>
      </c>
      <c r="AL41" s="29">
        <v>2</v>
      </c>
      <c r="AM41" s="11">
        <v>2</v>
      </c>
      <c r="AN41" s="31">
        <f>IF(AL41&gt;AM41,AL41-AM41,0)</f>
        <v>0</v>
      </c>
      <c r="AO41" s="31">
        <f>IF(AM41&gt;AL41,AM41-AL41,0)</f>
        <v>0</v>
      </c>
      <c r="AP41" s="30">
        <f>IF(AN41=1,1,ROUND(AN41*0.5,0))</f>
        <v>0</v>
      </c>
    </row>
    <row r="42" ht="15" customHeight="1">
      <c r="A42" t="s" s="28">
        <v>78</v>
      </c>
      <c r="B42" t="s" s="28">
        <v>86</v>
      </c>
      <c r="C42" s="29">
        <v>27</v>
      </c>
      <c r="D42" s="29">
        <v>24</v>
      </c>
      <c r="E42" s="30">
        <f>IF(C42&gt;D42,C42-D42,0)</f>
        <v>3</v>
      </c>
      <c r="F42" s="31">
        <f>IF(D42&gt;C42,D42-C42,0)</f>
        <v>0</v>
      </c>
      <c r="G42" s="30">
        <f>IF(E42=1,1,ROUND(E42*0.49,0))</f>
        <v>1</v>
      </c>
      <c r="H42" s="29">
        <v>153</v>
      </c>
      <c r="I42" s="29">
        <v>147</v>
      </c>
      <c r="J42" s="30">
        <f>IF(H42&gt;I42,H42-I42,0)</f>
        <v>6</v>
      </c>
      <c r="K42" s="31">
        <f>IF(I42&gt;H42,I42-H42,0)</f>
        <v>0</v>
      </c>
      <c r="L42" s="30">
        <f>IF(J42=1,1,ROUND(J42*0.49,0))</f>
        <v>3</v>
      </c>
      <c r="M42" s="29">
        <v>73</v>
      </c>
      <c r="N42" s="29">
        <v>67</v>
      </c>
      <c r="O42" s="30">
        <f>IF(M42&gt;N42,M42-N42,0)</f>
        <v>6</v>
      </c>
      <c r="P42" s="31">
        <f>IF(N42&gt;M42,N42-M42,0)</f>
        <v>0</v>
      </c>
      <c r="Q42" s="30">
        <f>IF(O42=1,1,ROUND(O42*0.49,0))</f>
        <v>3</v>
      </c>
      <c r="R42" s="29">
        <v>432</v>
      </c>
      <c r="S42" s="29">
        <v>405</v>
      </c>
      <c r="T42" s="30">
        <f>IF(R42&gt;S42,R42-S42,0)</f>
        <v>27</v>
      </c>
      <c r="U42" s="31">
        <f>IF(S42&gt;R42,S42-R42,0)</f>
        <v>0</v>
      </c>
      <c r="V42" s="30">
        <f>IF(T42=1,1,ROUND(T42*0.4905,0))</f>
        <v>13</v>
      </c>
      <c r="W42" s="29">
        <v>0</v>
      </c>
      <c r="X42" s="29">
        <v>0</v>
      </c>
      <c r="Y42" s="30">
        <f>IF(W42&gt;X42,W42-X42,0)</f>
        <v>0</v>
      </c>
      <c r="Z42" s="31">
        <f>IF(X42&gt;W42,X42-W42,0)</f>
        <v>0</v>
      </c>
      <c r="AA42" s="30">
        <f>IF(Y42=1,1,ROUND(Y42*0.5,0))</f>
        <v>0</v>
      </c>
      <c r="AB42" s="29">
        <v>0</v>
      </c>
      <c r="AC42" s="29">
        <v>0</v>
      </c>
      <c r="AD42" s="30">
        <f>IF(AB42&gt;AC42,AB42-AC42,0)</f>
        <v>0</v>
      </c>
      <c r="AE42" s="31">
        <f>IF(AC42&gt;AB42,AC42-AB42,0)</f>
        <v>0</v>
      </c>
      <c r="AF42" s="30">
        <f>IF(AD42=1,1,ROUND(AD42*0.5,0))</f>
        <v>0</v>
      </c>
      <c r="AG42" s="29">
        <v>0</v>
      </c>
      <c r="AH42" s="29">
        <v>0</v>
      </c>
      <c r="AI42" s="30">
        <f>IF(AG42&gt;AH42,AG42-AH42,0)</f>
        <v>0</v>
      </c>
      <c r="AJ42" s="31">
        <f>IF(AH42&gt;AG42,AH42-AG42,0)</f>
        <v>0</v>
      </c>
      <c r="AK42" s="30">
        <f>IF(AI42=1,1,ROUND(AI42*0.5,0))</f>
        <v>0</v>
      </c>
      <c r="AL42" s="29">
        <v>0</v>
      </c>
      <c r="AM42" s="11">
        <v>0</v>
      </c>
      <c r="AN42" s="31">
        <f>IF(AL42&gt;AM42,AL42-AM42,0)</f>
        <v>0</v>
      </c>
      <c r="AO42" s="31">
        <f>IF(AM42&gt;AL42,AM42-AL42,0)</f>
        <v>0</v>
      </c>
      <c r="AP42" s="30">
        <f>IF(AN42=1,1,ROUND(AN42*0.5,0))</f>
        <v>0</v>
      </c>
    </row>
    <row r="43" ht="15" customHeight="1">
      <c r="A43" t="s" s="28">
        <v>76</v>
      </c>
      <c r="B43" t="s" s="28">
        <v>87</v>
      </c>
      <c r="C43" s="29">
        <v>76</v>
      </c>
      <c r="D43" s="29">
        <v>63</v>
      </c>
      <c r="E43" s="30">
        <f>IF(C43&gt;D43,C43-D43,0)</f>
        <v>13</v>
      </c>
      <c r="F43" s="31">
        <f>IF(D43&gt;C43,D43-C43,0)</f>
        <v>0</v>
      </c>
      <c r="G43" s="30">
        <f>IF(E43=1,1,ROUND(E43*0.49,0))</f>
        <v>6</v>
      </c>
      <c r="H43" s="29">
        <v>485</v>
      </c>
      <c r="I43" s="29">
        <v>460</v>
      </c>
      <c r="J43" s="30">
        <f>IF(H43&gt;I43,H43-I43,0)</f>
        <v>25</v>
      </c>
      <c r="K43" s="31">
        <f>IF(I43&gt;H43,I43-H43,0)</f>
        <v>0</v>
      </c>
      <c r="L43" s="30">
        <f>IF(J43=1,1,ROUND(J43*0.49,0))</f>
        <v>12</v>
      </c>
      <c r="M43" s="29">
        <v>182</v>
      </c>
      <c r="N43" s="29">
        <v>174</v>
      </c>
      <c r="O43" s="30">
        <f>IF(M43&gt;N43,M43-N43,0)</f>
        <v>8</v>
      </c>
      <c r="P43" s="31">
        <f>IF(N43&gt;M43,N43-M43,0)</f>
        <v>0</v>
      </c>
      <c r="Q43" s="30">
        <f>IF(O43=1,1,ROUND(O43*0.49,0))</f>
        <v>4</v>
      </c>
      <c r="R43" s="29">
        <v>1100</v>
      </c>
      <c r="S43" s="29">
        <v>1046</v>
      </c>
      <c r="T43" s="30">
        <f>IF(R43&gt;S43,R43-S43,0)</f>
        <v>54</v>
      </c>
      <c r="U43" s="31">
        <f>IF(S43&gt;R43,S43-R43,0)</f>
        <v>0</v>
      </c>
      <c r="V43" s="30">
        <f>IF(T43=1,1,ROUND(T43*0.4905,0))</f>
        <v>26</v>
      </c>
      <c r="W43" s="29">
        <v>8</v>
      </c>
      <c r="X43" s="29">
        <v>5</v>
      </c>
      <c r="Y43" s="30">
        <f>IF(W43&gt;X43,W43-X43,0)</f>
        <v>3</v>
      </c>
      <c r="Z43" s="31">
        <f>IF(X43&gt;W43,X43-W43,0)</f>
        <v>0</v>
      </c>
      <c r="AA43" s="30">
        <f>IF(Y43=1,1,ROUND(Y43*0.5,0))</f>
        <v>2</v>
      </c>
      <c r="AB43" s="29">
        <v>18</v>
      </c>
      <c r="AC43" s="29">
        <v>17</v>
      </c>
      <c r="AD43" s="30">
        <f>IF(AB43&gt;AC43,AB43-AC43,0)</f>
        <v>1</v>
      </c>
      <c r="AE43" s="31">
        <f>IF(AC43&gt;AB43,AC43-AB43,0)</f>
        <v>0</v>
      </c>
      <c r="AF43" s="30">
        <f>IF(AD43=1,1,ROUND(AD43*0.5,0))</f>
        <v>1</v>
      </c>
      <c r="AG43" s="29">
        <v>4</v>
      </c>
      <c r="AH43" s="29">
        <v>4</v>
      </c>
      <c r="AI43" s="30">
        <f>IF(AG43&gt;AH43,AG43-AH43,0)</f>
        <v>0</v>
      </c>
      <c r="AJ43" s="31">
        <f>IF(AH43&gt;AG43,AH43-AG43,0)</f>
        <v>0</v>
      </c>
      <c r="AK43" s="30">
        <f>IF(AI43=1,1,ROUND(AI43*0.5,0))</f>
        <v>0</v>
      </c>
      <c r="AL43" s="29">
        <v>2</v>
      </c>
      <c r="AM43" s="11">
        <v>2</v>
      </c>
      <c r="AN43" s="31">
        <f>IF(AL43&gt;AM43,AL43-AM43,0)</f>
        <v>0</v>
      </c>
      <c r="AO43" s="31">
        <f>IF(AM43&gt;AL43,AM43-AL43,0)</f>
        <v>0</v>
      </c>
      <c r="AP43" s="30">
        <f>IF(AN43=1,1,ROUND(AN43*0.5,0))</f>
        <v>0</v>
      </c>
    </row>
    <row r="44" ht="15" customHeight="1">
      <c r="A44" t="s" s="28">
        <v>43</v>
      </c>
      <c r="B44" t="s" s="28">
        <v>88</v>
      </c>
      <c r="C44" s="29">
        <v>126</v>
      </c>
      <c r="D44" s="29">
        <v>126</v>
      </c>
      <c r="E44" s="30">
        <f>IF(C44&gt;D44,C44-D44,0)</f>
        <v>0</v>
      </c>
      <c r="F44" s="31">
        <f>IF(D44&gt;C44,D44-C44,0)</f>
        <v>0</v>
      </c>
      <c r="G44" s="30">
        <f>IF(E44=1,1,ROUND(E44*0.49,0))</f>
        <v>0</v>
      </c>
      <c r="H44" s="29">
        <v>696</v>
      </c>
      <c r="I44" s="29">
        <v>678</v>
      </c>
      <c r="J44" s="30">
        <f>IF(H44&gt;I44,H44-I44,0)</f>
        <v>18</v>
      </c>
      <c r="K44" s="31">
        <f>IF(I44&gt;H44,I44-H44,0)</f>
        <v>0</v>
      </c>
      <c r="L44" s="30">
        <f>IF(J44=1,1,ROUND(J44*0.49,0))</f>
        <v>9</v>
      </c>
      <c r="M44" s="29">
        <v>120</v>
      </c>
      <c r="N44" s="29">
        <v>115</v>
      </c>
      <c r="O44" s="30">
        <f>IF(M44&gt;N44,M44-N44,0)</f>
        <v>5</v>
      </c>
      <c r="P44" s="31">
        <f>IF(N44&gt;M44,N44-M44,0)</f>
        <v>0</v>
      </c>
      <c r="Q44" s="30">
        <f>IF(O44=1,1,ROUND(O44*0.49,0))</f>
        <v>2</v>
      </c>
      <c r="R44" s="29">
        <v>1442</v>
      </c>
      <c r="S44" s="29">
        <v>1406</v>
      </c>
      <c r="T44" s="30">
        <f>IF(R44&gt;S44,R44-S44,0)</f>
        <v>36</v>
      </c>
      <c r="U44" s="31">
        <f>IF(S44&gt;R44,S44-R44,0)</f>
        <v>0</v>
      </c>
      <c r="V44" s="30">
        <f>IF(T44=1,1,ROUND(T44*0.4905,0))</f>
        <v>18</v>
      </c>
      <c r="W44" s="29">
        <v>0</v>
      </c>
      <c r="X44" s="29">
        <v>0</v>
      </c>
      <c r="Y44" s="30">
        <f>IF(W44&gt;X44,W44-X44,0)</f>
        <v>0</v>
      </c>
      <c r="Z44" s="31">
        <f>IF(X44&gt;W44,X44-W44,0)</f>
        <v>0</v>
      </c>
      <c r="AA44" s="30">
        <f>IF(Y44=1,1,ROUND(Y44*0.5,0))</f>
        <v>0</v>
      </c>
      <c r="AB44" s="29">
        <v>3</v>
      </c>
      <c r="AC44" s="29">
        <v>3</v>
      </c>
      <c r="AD44" s="30">
        <f>IF(AB44&gt;AC44,AB44-AC44,0)</f>
        <v>0</v>
      </c>
      <c r="AE44" s="31">
        <f>IF(AC44&gt;AB44,AC44-AB44,0)</f>
        <v>0</v>
      </c>
      <c r="AF44" s="30">
        <f>IF(AD44=1,1,ROUND(AD44*0.5,0))</f>
        <v>0</v>
      </c>
      <c r="AG44" s="29">
        <v>0</v>
      </c>
      <c r="AH44" s="29">
        <v>0</v>
      </c>
      <c r="AI44" s="30">
        <f>IF(AG44&gt;AH44,AG44-AH44,0)</f>
        <v>0</v>
      </c>
      <c r="AJ44" s="31">
        <f>IF(AH44&gt;AG44,AH44-AG44,0)</f>
        <v>0</v>
      </c>
      <c r="AK44" s="30">
        <f>IF(AI44=1,1,ROUND(AI44*0.5,0))</f>
        <v>0</v>
      </c>
      <c r="AL44" s="29">
        <v>0</v>
      </c>
      <c r="AM44" s="11">
        <v>0</v>
      </c>
      <c r="AN44" s="31">
        <f>IF(AL44&gt;AM44,AL44-AM44,0)</f>
        <v>0</v>
      </c>
      <c r="AO44" s="31">
        <f>IF(AM44&gt;AL44,AM44-AL44,0)</f>
        <v>0</v>
      </c>
      <c r="AP44" s="30">
        <f>IF(AN44=1,1,ROUND(AN44*0.5,0))</f>
        <v>0</v>
      </c>
    </row>
    <row r="45" ht="15" customHeight="1">
      <c r="A45" t="s" s="28">
        <v>48</v>
      </c>
      <c r="B45" t="s" s="28">
        <v>89</v>
      </c>
      <c r="C45" s="29">
        <v>41</v>
      </c>
      <c r="D45" s="29">
        <v>22</v>
      </c>
      <c r="E45" s="30">
        <f>IF(C45&gt;D45,C45-D45,0)</f>
        <v>19</v>
      </c>
      <c r="F45" s="31">
        <f>IF(D45&gt;C45,D45-C45,0)</f>
        <v>0</v>
      </c>
      <c r="G45" s="30">
        <f>IF(E45=1,1,ROUND(E45*0.49,0))</f>
        <v>9</v>
      </c>
      <c r="H45" s="29">
        <v>238</v>
      </c>
      <c r="I45" s="29">
        <v>227</v>
      </c>
      <c r="J45" s="30">
        <f>IF(H45&gt;I45,H45-I45,0)</f>
        <v>11</v>
      </c>
      <c r="K45" s="31">
        <f>IF(I45&gt;H45,I45-H45,0)</f>
        <v>0</v>
      </c>
      <c r="L45" s="30">
        <f>IF(J45=1,1,ROUND(J45*0.49,0))</f>
        <v>5</v>
      </c>
      <c r="M45" s="29">
        <v>68</v>
      </c>
      <c r="N45" s="29">
        <v>63</v>
      </c>
      <c r="O45" s="30">
        <f>IF(M45&gt;N45,M45-N45,0)</f>
        <v>5</v>
      </c>
      <c r="P45" s="31">
        <f>IF(N45&gt;M45,N45-M45,0)</f>
        <v>0</v>
      </c>
      <c r="Q45" s="30">
        <f>IF(O45=1,1,ROUND(O45*0.49,0))</f>
        <v>2</v>
      </c>
      <c r="R45" s="29">
        <v>634</v>
      </c>
      <c r="S45" s="29">
        <v>569</v>
      </c>
      <c r="T45" s="30">
        <f>IF(R45&gt;S45,R45-S45,0)</f>
        <v>65</v>
      </c>
      <c r="U45" s="31">
        <f>IF(S45&gt;R45,S45-R45,0)</f>
        <v>0</v>
      </c>
      <c r="V45" s="30">
        <f>IF(T45=1,1,ROUND(T45*0.4905,0))</f>
        <v>32</v>
      </c>
      <c r="W45" s="29">
        <v>0</v>
      </c>
      <c r="X45" s="29">
        <v>0</v>
      </c>
      <c r="Y45" s="30">
        <f>IF(W45&gt;X45,W45-X45,0)</f>
        <v>0</v>
      </c>
      <c r="Z45" s="31">
        <f>IF(X45&gt;W45,X45-W45,0)</f>
        <v>0</v>
      </c>
      <c r="AA45" s="30">
        <f>IF(Y45=1,1,ROUND(Y45*0.5,0))</f>
        <v>0</v>
      </c>
      <c r="AB45" s="29">
        <v>0</v>
      </c>
      <c r="AC45" s="29">
        <v>0</v>
      </c>
      <c r="AD45" s="30">
        <f>IF(AB45&gt;AC45,AB45-AC45,0)</f>
        <v>0</v>
      </c>
      <c r="AE45" s="31">
        <f>IF(AC45&gt;AB45,AC45-AB45,0)</f>
        <v>0</v>
      </c>
      <c r="AF45" s="30">
        <f>IF(AD45=1,1,ROUND(AD45*0.5,0))</f>
        <v>0</v>
      </c>
      <c r="AG45" s="29">
        <v>0</v>
      </c>
      <c r="AH45" s="29">
        <v>0</v>
      </c>
      <c r="AI45" s="30">
        <f>IF(AG45&gt;AH45,AG45-AH45,0)</f>
        <v>0</v>
      </c>
      <c r="AJ45" s="31">
        <f>IF(AH45&gt;AG45,AH45-AG45,0)</f>
        <v>0</v>
      </c>
      <c r="AK45" s="30">
        <f>IF(AI45=1,1,ROUND(AI45*0.5,0))</f>
        <v>0</v>
      </c>
      <c r="AL45" s="29">
        <v>0</v>
      </c>
      <c r="AM45" s="11">
        <v>0</v>
      </c>
      <c r="AN45" s="31">
        <f>IF(AL45&gt;AM45,AL45-AM45,0)</f>
        <v>0</v>
      </c>
      <c r="AO45" s="31">
        <f>IF(AM45&gt;AL45,AM45-AL45,0)</f>
        <v>0</v>
      </c>
      <c r="AP45" s="30">
        <f>IF(AN45=1,1,ROUND(AN45*0.5,0))</f>
        <v>0</v>
      </c>
    </row>
    <row r="46" ht="15" customHeight="1">
      <c r="A46" t="s" s="28">
        <v>37</v>
      </c>
      <c r="B46" t="s" s="28">
        <v>90</v>
      </c>
      <c r="C46" s="29">
        <v>43</v>
      </c>
      <c r="D46" s="29">
        <v>31</v>
      </c>
      <c r="E46" s="30">
        <f>IF(C46&gt;D46,C46-D46,0)</f>
        <v>12</v>
      </c>
      <c r="F46" s="31">
        <f>IF(D46&gt;C46,D46-C46,0)</f>
        <v>0</v>
      </c>
      <c r="G46" s="30">
        <f>IF(E46=1,1,ROUND(E46*0.49,0))</f>
        <v>6</v>
      </c>
      <c r="H46" s="29">
        <v>233</v>
      </c>
      <c r="I46" s="29">
        <v>210</v>
      </c>
      <c r="J46" s="30">
        <f>IF(H46&gt;I46,H46-I46,0)</f>
        <v>23</v>
      </c>
      <c r="K46" s="31">
        <f>IF(I46&gt;H46,I46-H46,0)</f>
        <v>0</v>
      </c>
      <c r="L46" s="30">
        <f>IF(J46=1,1,ROUND(J46*0.49,0))</f>
        <v>11</v>
      </c>
      <c r="M46" s="29">
        <v>79</v>
      </c>
      <c r="N46" s="29">
        <v>75</v>
      </c>
      <c r="O46" s="30">
        <f>IF(M46&gt;N46,M46-N46,0)</f>
        <v>4</v>
      </c>
      <c r="P46" s="31">
        <f>IF(N46&gt;M46,N46-M46,0)</f>
        <v>0</v>
      </c>
      <c r="Q46" s="30">
        <f>IF(O46=1,1,ROUND(O46*0.49,0))</f>
        <v>2</v>
      </c>
      <c r="R46" s="29">
        <v>580</v>
      </c>
      <c r="S46" s="29">
        <v>533</v>
      </c>
      <c r="T46" s="30">
        <f>IF(R46&gt;S46,R46-S46,0)</f>
        <v>47</v>
      </c>
      <c r="U46" s="31">
        <f>IF(S46&gt;R46,S46-R46,0)</f>
        <v>0</v>
      </c>
      <c r="V46" s="30">
        <f>IF(T46=1,1,ROUND(T46*0.4905,0))</f>
        <v>23</v>
      </c>
      <c r="W46" s="29">
        <v>0</v>
      </c>
      <c r="X46" s="29">
        <v>0</v>
      </c>
      <c r="Y46" s="30">
        <f>IF(W46&gt;X46,W46-X46,0)</f>
        <v>0</v>
      </c>
      <c r="Z46" s="31">
        <f>IF(X46&gt;W46,X46-W46,0)</f>
        <v>0</v>
      </c>
      <c r="AA46" s="30">
        <f>IF(Y46=1,1,ROUND(Y46*0.5,0))</f>
        <v>0</v>
      </c>
      <c r="AB46" s="29">
        <v>0</v>
      </c>
      <c r="AC46" s="29">
        <v>0</v>
      </c>
      <c r="AD46" s="30">
        <f>IF(AB46&gt;AC46,AB46-AC46,0)</f>
        <v>0</v>
      </c>
      <c r="AE46" s="31">
        <f>IF(AC46&gt;AB46,AC46-AB46,0)</f>
        <v>0</v>
      </c>
      <c r="AF46" s="30">
        <f>IF(AD46=1,1,ROUND(AD46*0.5,0))</f>
        <v>0</v>
      </c>
      <c r="AG46" s="29">
        <v>0</v>
      </c>
      <c r="AH46" s="29">
        <v>0</v>
      </c>
      <c r="AI46" s="30">
        <f>IF(AG46&gt;AH46,AG46-AH46,0)</f>
        <v>0</v>
      </c>
      <c r="AJ46" s="31">
        <f>IF(AH46&gt;AG46,AH46-AG46,0)</f>
        <v>0</v>
      </c>
      <c r="AK46" s="30">
        <f>IF(AI46=1,1,ROUND(AI46*0.5,0))</f>
        <v>0</v>
      </c>
      <c r="AL46" s="29">
        <v>0</v>
      </c>
      <c r="AM46" s="11">
        <v>0</v>
      </c>
      <c r="AN46" s="31">
        <f>IF(AL46&gt;AM46,AL46-AM46,0)</f>
        <v>0</v>
      </c>
      <c r="AO46" s="31">
        <f>IF(AM46&gt;AL46,AM46-AL46,0)</f>
        <v>0</v>
      </c>
      <c r="AP46" s="30">
        <f>IF(AN46=1,1,ROUND(AN46*0.5,0))</f>
        <v>0</v>
      </c>
    </row>
    <row r="47" ht="15" customHeight="1">
      <c r="A47" t="s" s="28">
        <v>48</v>
      </c>
      <c r="B47" t="s" s="28">
        <v>91</v>
      </c>
      <c r="C47" s="29">
        <v>29</v>
      </c>
      <c r="D47" s="29">
        <v>20</v>
      </c>
      <c r="E47" s="30">
        <f>IF(C47&gt;D47,C47-D47,0)</f>
        <v>9</v>
      </c>
      <c r="F47" s="31">
        <f>IF(D47&gt;C47,D47-C47,0)</f>
        <v>0</v>
      </c>
      <c r="G47" s="30">
        <f>IF(E47=1,1,ROUND(E47*0.49,0))</f>
        <v>4</v>
      </c>
      <c r="H47" s="29">
        <v>180</v>
      </c>
      <c r="I47" s="29">
        <v>156</v>
      </c>
      <c r="J47" s="30">
        <f>IF(H47&gt;I47,H47-I47,0)</f>
        <v>24</v>
      </c>
      <c r="K47" s="31">
        <f>IF(I47&gt;H47,I47-H47,0)</f>
        <v>0</v>
      </c>
      <c r="L47" s="30">
        <f>IF(J47=1,1,ROUND(J47*0.49,0))</f>
        <v>12</v>
      </c>
      <c r="M47" s="29">
        <v>51</v>
      </c>
      <c r="N47" s="29">
        <v>48</v>
      </c>
      <c r="O47" s="30">
        <f>IF(M47&gt;N47,M47-N47,0)</f>
        <v>3</v>
      </c>
      <c r="P47" s="31">
        <f>IF(N47&gt;M47,N47-M47,0)</f>
        <v>0</v>
      </c>
      <c r="Q47" s="30">
        <f>IF(O47=1,1,ROUND(O47*0.49,0))</f>
        <v>1</v>
      </c>
      <c r="R47" s="29">
        <v>517</v>
      </c>
      <c r="S47" s="29">
        <v>479</v>
      </c>
      <c r="T47" s="30">
        <f>IF(R47&gt;S47,R47-S47,0)</f>
        <v>38</v>
      </c>
      <c r="U47" s="31">
        <f>IF(S47&gt;R47,S47-R47,0)</f>
        <v>0</v>
      </c>
      <c r="V47" s="30">
        <f>IF(T47=1,1,ROUND(T47*0.4905,0))</f>
        <v>19</v>
      </c>
      <c r="W47" s="29">
        <v>3</v>
      </c>
      <c r="X47" s="29">
        <v>3</v>
      </c>
      <c r="Y47" s="30">
        <f>IF(W47&gt;X47,W47-X47,0)</f>
        <v>0</v>
      </c>
      <c r="Z47" s="31">
        <f>IF(X47&gt;W47,X47-W47,0)</f>
        <v>0</v>
      </c>
      <c r="AA47" s="30">
        <f>IF(Y47=1,1,ROUND(Y47*0.5,0))</f>
        <v>0</v>
      </c>
      <c r="AB47" s="29">
        <v>5</v>
      </c>
      <c r="AC47" s="29">
        <v>4</v>
      </c>
      <c r="AD47" s="30">
        <f>IF(AB47&gt;AC47,AB47-AC47,0)</f>
        <v>1</v>
      </c>
      <c r="AE47" s="31">
        <f>IF(AC47&gt;AB47,AC47-AB47,0)</f>
        <v>0</v>
      </c>
      <c r="AF47" s="30">
        <f>IF(AD47=1,1,ROUND(AD47*0.5,0))</f>
        <v>1</v>
      </c>
      <c r="AG47" s="29">
        <v>3</v>
      </c>
      <c r="AH47" s="29">
        <v>3</v>
      </c>
      <c r="AI47" s="30">
        <f>IF(AG47&gt;AH47,AG47-AH47,0)</f>
        <v>0</v>
      </c>
      <c r="AJ47" s="31">
        <f>IF(AH47&gt;AG47,AH47-AG47,0)</f>
        <v>0</v>
      </c>
      <c r="AK47" s="30">
        <f>IF(AI47=1,1,ROUND(AI47*0.5,0))</f>
        <v>0</v>
      </c>
      <c r="AL47" s="29">
        <v>1</v>
      </c>
      <c r="AM47" s="11">
        <v>1</v>
      </c>
      <c r="AN47" s="31">
        <f>IF(AL47&gt;AM47,AL47-AM47,0)</f>
        <v>0</v>
      </c>
      <c r="AO47" s="31">
        <f>IF(AM47&gt;AL47,AM47-AL47,0)</f>
        <v>0</v>
      </c>
      <c r="AP47" s="30">
        <f>IF(AN47=1,1,ROUND(AN47*0.5,0))</f>
        <v>0</v>
      </c>
    </row>
    <row r="48" ht="15" customHeight="1">
      <c r="A48" t="s" s="28">
        <v>37</v>
      </c>
      <c r="B48" t="s" s="28">
        <v>92</v>
      </c>
      <c r="C48" s="29">
        <v>50</v>
      </c>
      <c r="D48" s="29">
        <v>39</v>
      </c>
      <c r="E48" s="30">
        <f>IF(C48&gt;D48,C48-D48,0)</f>
        <v>11</v>
      </c>
      <c r="F48" s="31">
        <f>IF(D48&gt;C48,D48-C48,0)</f>
        <v>0</v>
      </c>
      <c r="G48" s="30">
        <f>IF(E48=1,1,ROUND(E48*0.49,0))</f>
        <v>5</v>
      </c>
      <c r="H48" s="29">
        <v>285</v>
      </c>
      <c r="I48" s="29">
        <v>267</v>
      </c>
      <c r="J48" s="30">
        <f>IF(H48&gt;I48,H48-I48,0)</f>
        <v>18</v>
      </c>
      <c r="K48" s="31">
        <f>IF(I48&gt;H48,I48-H48,0)</f>
        <v>0</v>
      </c>
      <c r="L48" s="30">
        <f>IF(J48=1,1,ROUND(J48*0.49,0))</f>
        <v>9</v>
      </c>
      <c r="M48" s="29">
        <v>88</v>
      </c>
      <c r="N48" s="29">
        <v>80</v>
      </c>
      <c r="O48" s="30">
        <f>IF(M48&gt;N48,M48-N48,0)</f>
        <v>8</v>
      </c>
      <c r="P48" s="31">
        <f>IF(N48&gt;M48,N48-M48,0)</f>
        <v>0</v>
      </c>
      <c r="Q48" s="30">
        <f>IF(O48=1,1,ROUND(O48*0.49,0))</f>
        <v>4</v>
      </c>
      <c r="R48" s="29">
        <v>771</v>
      </c>
      <c r="S48" s="29">
        <v>734</v>
      </c>
      <c r="T48" s="30">
        <f>IF(R48&gt;S48,R48-S48,0)</f>
        <v>37</v>
      </c>
      <c r="U48" s="31">
        <f>IF(S48&gt;R48,S48-R48,0)</f>
        <v>0</v>
      </c>
      <c r="V48" s="30">
        <f>IF(T48=1,1,ROUND(T48*0.4905,0))</f>
        <v>18</v>
      </c>
      <c r="W48" s="29">
        <v>0</v>
      </c>
      <c r="X48" s="29">
        <v>0</v>
      </c>
      <c r="Y48" s="30">
        <f>IF(W48&gt;X48,W48-X48,0)</f>
        <v>0</v>
      </c>
      <c r="Z48" s="31">
        <f>IF(X48&gt;W48,X48-W48,0)</f>
        <v>0</v>
      </c>
      <c r="AA48" s="30">
        <f>IF(Y48=1,1,ROUND(Y48*0.5,0))</f>
        <v>0</v>
      </c>
      <c r="AB48" s="29">
        <v>2</v>
      </c>
      <c r="AC48" s="29">
        <v>2</v>
      </c>
      <c r="AD48" s="30">
        <f>IF(AB48&gt;AC48,AB48-AC48,0)</f>
        <v>0</v>
      </c>
      <c r="AE48" s="31">
        <f>IF(AC48&gt;AB48,AC48-AB48,0)</f>
        <v>0</v>
      </c>
      <c r="AF48" s="30">
        <f>IF(AD48=1,1,ROUND(AD48*0.5,0))</f>
        <v>0</v>
      </c>
      <c r="AG48" s="29">
        <v>0</v>
      </c>
      <c r="AH48" s="29">
        <v>0</v>
      </c>
      <c r="AI48" s="30">
        <f>IF(AG48&gt;AH48,AG48-AH48,0)</f>
        <v>0</v>
      </c>
      <c r="AJ48" s="31">
        <f>IF(AH48&gt;AG48,AH48-AG48,0)</f>
        <v>0</v>
      </c>
      <c r="AK48" s="30">
        <f>IF(AI48=1,1,ROUND(AI48*0.5,0))</f>
        <v>0</v>
      </c>
      <c r="AL48" s="29">
        <v>0</v>
      </c>
      <c r="AM48" s="11">
        <v>0</v>
      </c>
      <c r="AN48" s="31">
        <f>IF(AL48&gt;AM48,AL48-AM48,0)</f>
        <v>0</v>
      </c>
      <c r="AO48" s="31">
        <f>IF(AM48&gt;AL48,AM48-AL48,0)</f>
        <v>0</v>
      </c>
      <c r="AP48" s="30">
        <f>IF(AN48=1,1,ROUND(AN48*0.5,0))</f>
        <v>0</v>
      </c>
    </row>
    <row r="49" ht="15" customHeight="1">
      <c r="A49" t="s" s="28">
        <v>35</v>
      </c>
      <c r="B49" t="s" s="28">
        <v>93</v>
      </c>
      <c r="C49" s="29">
        <v>47</v>
      </c>
      <c r="D49" s="29">
        <v>44</v>
      </c>
      <c r="E49" s="30">
        <f>IF(C49&gt;D49,C49-D49,0)</f>
        <v>3</v>
      </c>
      <c r="F49" s="31">
        <f>IF(D49&gt;C49,D49-C49,0)</f>
        <v>0</v>
      </c>
      <c r="G49" s="30">
        <f>IF(E49=1,1,ROUND(E49*0.49,0))</f>
        <v>1</v>
      </c>
      <c r="H49" s="29">
        <v>271</v>
      </c>
      <c r="I49" s="29">
        <v>259</v>
      </c>
      <c r="J49" s="30">
        <f>IF(H49&gt;I49,H49-I49,0)</f>
        <v>12</v>
      </c>
      <c r="K49" s="31">
        <f>IF(I49&gt;H49,I49-H49,0)</f>
        <v>0</v>
      </c>
      <c r="L49" s="30">
        <f>IF(J49=1,1,ROUND(J49*0.49,0))</f>
        <v>6</v>
      </c>
      <c r="M49" s="29">
        <v>107</v>
      </c>
      <c r="N49" s="29">
        <v>92</v>
      </c>
      <c r="O49" s="30">
        <f>IF(M49&gt;N49,M49-N49,0)</f>
        <v>15</v>
      </c>
      <c r="P49" s="31">
        <f>IF(N49&gt;M49,N49-M49,0)</f>
        <v>0</v>
      </c>
      <c r="Q49" s="30">
        <f>IF(O49=1,1,ROUND(O49*0.49,0))</f>
        <v>7</v>
      </c>
      <c r="R49" s="29">
        <v>783</v>
      </c>
      <c r="S49" s="29">
        <v>737</v>
      </c>
      <c r="T49" s="30">
        <f>IF(R49&gt;S49,R49-S49,0)</f>
        <v>46</v>
      </c>
      <c r="U49" s="31">
        <f>IF(S49&gt;R49,S49-R49,0)</f>
        <v>0</v>
      </c>
      <c r="V49" s="30">
        <f>IF(T49=1,1,ROUND(T49*0.4905,0))</f>
        <v>23</v>
      </c>
      <c r="W49" s="29">
        <v>10</v>
      </c>
      <c r="X49" s="29">
        <v>9</v>
      </c>
      <c r="Y49" s="30">
        <f>IF(W49&gt;X49,W49-X49,0)</f>
        <v>1</v>
      </c>
      <c r="Z49" s="31">
        <f>IF(X49&gt;W49,X49-W49,0)</f>
        <v>0</v>
      </c>
      <c r="AA49" s="30">
        <f>IF(Y49=1,1,ROUND(Y49*0.5,0))</f>
        <v>1</v>
      </c>
      <c r="AB49" s="29">
        <v>4</v>
      </c>
      <c r="AC49" s="29">
        <v>4</v>
      </c>
      <c r="AD49" s="30">
        <f>IF(AB49&gt;AC49,AB49-AC49,0)</f>
        <v>0</v>
      </c>
      <c r="AE49" s="31">
        <f>IF(AC49&gt;AB49,AC49-AB49,0)</f>
        <v>0</v>
      </c>
      <c r="AF49" s="30">
        <f>IF(AD49=1,1,ROUND(AD49*0.5,0))</f>
        <v>0</v>
      </c>
      <c r="AG49" s="29">
        <v>4</v>
      </c>
      <c r="AH49" s="29">
        <v>4</v>
      </c>
      <c r="AI49" s="30">
        <f>IF(AG49&gt;AH49,AG49-AH49,0)</f>
        <v>0</v>
      </c>
      <c r="AJ49" s="31">
        <f>IF(AH49&gt;AG49,AH49-AG49,0)</f>
        <v>0</v>
      </c>
      <c r="AK49" s="30">
        <f>IF(AI49=1,1,ROUND(AI49*0.5,0))</f>
        <v>0</v>
      </c>
      <c r="AL49" s="29">
        <v>2</v>
      </c>
      <c r="AM49" s="11">
        <v>1</v>
      </c>
      <c r="AN49" s="31">
        <f>IF(AL49&gt;AM49,AL49-AM49,0)</f>
        <v>1</v>
      </c>
      <c r="AO49" s="31">
        <f>IF(AM49&gt;AL49,AM49-AL49,0)</f>
        <v>0</v>
      </c>
      <c r="AP49" s="30">
        <f>IF(AN49=1,1,ROUND(AN49*0.5,0))</f>
        <v>1</v>
      </c>
    </row>
    <row r="50" ht="15" customHeight="1">
      <c r="A50" t="s" s="28">
        <v>48</v>
      </c>
      <c r="B50" t="s" s="28">
        <v>94</v>
      </c>
      <c r="C50" s="29">
        <v>51</v>
      </c>
      <c r="D50" s="29">
        <v>31</v>
      </c>
      <c r="E50" s="30">
        <f>IF(C50&gt;D50,C50-D50,0)</f>
        <v>20</v>
      </c>
      <c r="F50" s="31">
        <f>IF(D50&gt;C50,D50-C50,0)</f>
        <v>0</v>
      </c>
      <c r="G50" s="30">
        <f>IF(E50=1,1,ROUND(E50*0.49,0))</f>
        <v>10</v>
      </c>
      <c r="H50" s="29">
        <v>322</v>
      </c>
      <c r="I50" s="29">
        <v>298</v>
      </c>
      <c r="J50" s="30">
        <f>IF(H50&gt;I50,H50-I50,0)</f>
        <v>24</v>
      </c>
      <c r="K50" s="31">
        <f>IF(I50&gt;H50,I50-H50,0)</f>
        <v>0</v>
      </c>
      <c r="L50" s="30">
        <f>IF(J50=1,1,ROUND(J50*0.49,0))</f>
        <v>12</v>
      </c>
      <c r="M50" s="29">
        <v>89</v>
      </c>
      <c r="N50" s="29">
        <v>68</v>
      </c>
      <c r="O50" s="30">
        <f>IF(M50&gt;N50,M50-N50,0)</f>
        <v>21</v>
      </c>
      <c r="P50" s="31">
        <f>IF(N50&gt;M50,N50-M50,0)</f>
        <v>0</v>
      </c>
      <c r="Q50" s="30">
        <f>IF(O50=1,1,ROUND(O50*0.49,0))</f>
        <v>10</v>
      </c>
      <c r="R50" s="29">
        <v>906</v>
      </c>
      <c r="S50" s="29">
        <v>838</v>
      </c>
      <c r="T50" s="30">
        <f>IF(R50&gt;S50,R50-S50,0)</f>
        <v>68</v>
      </c>
      <c r="U50" s="31">
        <f>IF(S50&gt;R50,S50-R50,0)</f>
        <v>0</v>
      </c>
      <c r="V50" s="30">
        <f>IF(T50=1,1,ROUND(T50*0.4905,0))</f>
        <v>33</v>
      </c>
      <c r="W50" s="29">
        <v>0</v>
      </c>
      <c r="X50" s="29">
        <v>0</v>
      </c>
      <c r="Y50" s="30">
        <f>IF(W50&gt;X50,W50-X50,0)</f>
        <v>0</v>
      </c>
      <c r="Z50" s="31">
        <f>IF(X50&gt;W50,X50-W50,0)</f>
        <v>0</v>
      </c>
      <c r="AA50" s="30">
        <f>IF(Y50=1,1,ROUND(Y50*0.5,0))</f>
        <v>0</v>
      </c>
      <c r="AB50" s="29">
        <v>0</v>
      </c>
      <c r="AC50" s="29">
        <v>0</v>
      </c>
      <c r="AD50" s="30">
        <f>IF(AB50&gt;AC50,AB50-AC50,0)</f>
        <v>0</v>
      </c>
      <c r="AE50" s="31">
        <f>IF(AC50&gt;AB50,AC50-AB50,0)</f>
        <v>0</v>
      </c>
      <c r="AF50" s="30">
        <f>IF(AD50=1,1,ROUND(AD50*0.5,0))</f>
        <v>0</v>
      </c>
      <c r="AG50" s="29">
        <v>0</v>
      </c>
      <c r="AH50" s="29">
        <v>0</v>
      </c>
      <c r="AI50" s="30">
        <f>IF(AG50&gt;AH50,AG50-AH50,0)</f>
        <v>0</v>
      </c>
      <c r="AJ50" s="31">
        <f>IF(AH50&gt;AG50,AH50-AG50,0)</f>
        <v>0</v>
      </c>
      <c r="AK50" s="30">
        <f>IF(AI50=1,1,ROUND(AI50*0.5,0))</f>
        <v>0</v>
      </c>
      <c r="AL50" s="29">
        <v>0</v>
      </c>
      <c r="AM50" s="11">
        <v>0</v>
      </c>
      <c r="AN50" s="31">
        <f>IF(AL50&gt;AM50,AL50-AM50,0)</f>
        <v>0</v>
      </c>
      <c r="AO50" s="31">
        <f>IF(AM50&gt;AL50,AM50-AL50,0)</f>
        <v>0</v>
      </c>
      <c r="AP50" s="30">
        <f>IF(AN50=1,1,ROUND(AN50*0.5,0))</f>
        <v>0</v>
      </c>
    </row>
    <row r="51" ht="15" customHeight="1">
      <c r="A51" t="s" s="28">
        <v>37</v>
      </c>
      <c r="B51" t="s" s="28">
        <v>95</v>
      </c>
      <c r="C51" s="29">
        <v>27</v>
      </c>
      <c r="D51" s="29">
        <v>20</v>
      </c>
      <c r="E51" s="30">
        <f>IF(C51&gt;D51,C51-D51,0)</f>
        <v>7</v>
      </c>
      <c r="F51" s="31">
        <f>IF(D51&gt;C51,D51-C51,0)</f>
        <v>0</v>
      </c>
      <c r="G51" s="30">
        <f>IF(E51=1,1,ROUND(E51*0.49,0))</f>
        <v>3</v>
      </c>
      <c r="H51" s="29">
        <v>150</v>
      </c>
      <c r="I51" s="29">
        <v>139</v>
      </c>
      <c r="J51" s="30">
        <f>IF(H51&gt;I51,H51-I51,0)</f>
        <v>11</v>
      </c>
      <c r="K51" s="31">
        <f>IF(I51&gt;H51,I51-H51,0)</f>
        <v>0</v>
      </c>
      <c r="L51" s="30">
        <f>IF(J51=1,1,ROUND(J51*0.49,0))</f>
        <v>5</v>
      </c>
      <c r="M51" s="29">
        <v>64</v>
      </c>
      <c r="N51" s="29">
        <v>58</v>
      </c>
      <c r="O51" s="30">
        <f>IF(M51&gt;N51,M51-N51,0)</f>
        <v>6</v>
      </c>
      <c r="P51" s="31">
        <f>IF(N51&gt;M51,N51-M51,0)</f>
        <v>0</v>
      </c>
      <c r="Q51" s="30">
        <f>IF(O51=1,1,ROUND(O51*0.49,0))</f>
        <v>3</v>
      </c>
      <c r="R51" s="29">
        <v>458</v>
      </c>
      <c r="S51" s="29">
        <v>438</v>
      </c>
      <c r="T51" s="30">
        <f>IF(R51&gt;S51,R51-S51,0)</f>
        <v>20</v>
      </c>
      <c r="U51" s="31">
        <f>IF(S51&gt;R51,S51-R51,0)</f>
        <v>0</v>
      </c>
      <c r="V51" s="30">
        <f>IF(T51=1,1,ROUND(T51*0.4905,0))</f>
        <v>10</v>
      </c>
      <c r="W51" s="29">
        <v>3</v>
      </c>
      <c r="X51" s="29">
        <v>2</v>
      </c>
      <c r="Y51" s="30">
        <f>IF(W51&gt;X51,W51-X51,0)</f>
        <v>1</v>
      </c>
      <c r="Z51" s="31">
        <f>IF(X51&gt;W51,X51-W51,0)</f>
        <v>0</v>
      </c>
      <c r="AA51" s="30">
        <f>IF(Y51=1,1,ROUND(Y51*0.5,0))</f>
        <v>1</v>
      </c>
      <c r="AB51" s="29">
        <v>3</v>
      </c>
      <c r="AC51" s="29">
        <v>3</v>
      </c>
      <c r="AD51" s="30">
        <f>IF(AB51&gt;AC51,AB51-AC51,0)</f>
        <v>0</v>
      </c>
      <c r="AE51" s="31">
        <f>IF(AC51&gt;AB51,AC51-AB51,0)</f>
        <v>0</v>
      </c>
      <c r="AF51" s="30">
        <f>IF(AD51=1,1,ROUND(AD51*0.5,0))</f>
        <v>0</v>
      </c>
      <c r="AG51" s="29">
        <v>3</v>
      </c>
      <c r="AH51" s="29">
        <v>4</v>
      </c>
      <c r="AI51" s="30">
        <f>IF(AG51&gt;AH51,AG51-AH51,0)</f>
        <v>0</v>
      </c>
      <c r="AJ51" s="31">
        <f>IF(AH51&gt;AG51,AH51-AG51,0)</f>
        <v>1</v>
      </c>
      <c r="AK51" s="30">
        <f>IF(AI51=1,1,ROUND(AI51*0.5,0))</f>
        <v>0</v>
      </c>
      <c r="AL51" s="29">
        <v>1</v>
      </c>
      <c r="AM51" s="11">
        <v>1</v>
      </c>
      <c r="AN51" s="31">
        <f>IF(AL51&gt;AM51,AL51-AM51,0)</f>
        <v>0</v>
      </c>
      <c r="AO51" s="31">
        <f>IF(AM51&gt;AL51,AM51-AL51,0)</f>
        <v>0</v>
      </c>
      <c r="AP51" s="30">
        <f>IF(AN51=1,1,ROUND(AN51*0.5,0))</f>
        <v>0</v>
      </c>
    </row>
    <row r="52" ht="15" customHeight="1">
      <c r="A52" t="s" s="28">
        <v>96</v>
      </c>
      <c r="B52" t="s" s="28">
        <v>97</v>
      </c>
      <c r="C52" s="29">
        <v>34</v>
      </c>
      <c r="D52" s="29">
        <v>38</v>
      </c>
      <c r="E52" s="30">
        <f>IF(C52&gt;D52,C52-D52,0)</f>
        <v>0</v>
      </c>
      <c r="F52" s="31">
        <f>IF(D52&gt;C52,D52-C52,0)</f>
        <v>4</v>
      </c>
      <c r="G52" s="30">
        <f>IF(E52=1,1,ROUND(E52*0.49,0))</f>
        <v>0</v>
      </c>
      <c r="H52" s="29">
        <v>189</v>
      </c>
      <c r="I52" s="29">
        <v>184</v>
      </c>
      <c r="J52" s="30">
        <f>IF(H52&gt;I52,H52-I52,0)</f>
        <v>5</v>
      </c>
      <c r="K52" s="31">
        <f>IF(I52&gt;H52,I52-H52,0)</f>
        <v>0</v>
      </c>
      <c r="L52" s="30">
        <f>IF(J52=1,1,ROUND(J52*0.49,0))</f>
        <v>2</v>
      </c>
      <c r="M52" s="29">
        <v>99</v>
      </c>
      <c r="N52" s="29">
        <v>98</v>
      </c>
      <c r="O52" s="30">
        <f>IF(M52&gt;N52,M52-N52,0)</f>
        <v>1</v>
      </c>
      <c r="P52" s="31">
        <f>IF(N52&gt;M52,N52-M52,0)</f>
        <v>0</v>
      </c>
      <c r="Q52" s="30">
        <f>IF(O52=1,1,ROUND(O52*0.49,0))</f>
        <v>1</v>
      </c>
      <c r="R52" s="29">
        <v>492</v>
      </c>
      <c r="S52" s="29">
        <v>480</v>
      </c>
      <c r="T52" s="30">
        <f>IF(R52&gt;S52,R52-S52,0)</f>
        <v>12</v>
      </c>
      <c r="U52" s="31">
        <f>IF(S52&gt;R52,S52-R52,0)</f>
        <v>0</v>
      </c>
      <c r="V52" s="30">
        <f>IF(T52=1,1,ROUND(T52*0.4905,0))</f>
        <v>6</v>
      </c>
      <c r="W52" s="29">
        <v>3</v>
      </c>
      <c r="X52" s="29">
        <v>2</v>
      </c>
      <c r="Y52" s="30">
        <f>IF(W52&gt;X52,W52-X52,0)</f>
        <v>1</v>
      </c>
      <c r="Z52" s="31">
        <f>IF(X52&gt;W52,X52-W52,0)</f>
        <v>0</v>
      </c>
      <c r="AA52" s="30">
        <f>IF(Y52=1,1,ROUND(Y52*0.5,0))</f>
        <v>1</v>
      </c>
      <c r="AB52" s="29">
        <v>4</v>
      </c>
      <c r="AC52" s="29">
        <v>2</v>
      </c>
      <c r="AD52" s="30">
        <f>IF(AB52&gt;AC52,AB52-AC52,0)</f>
        <v>2</v>
      </c>
      <c r="AE52" s="31">
        <f>IF(AC52&gt;AB52,AC52-AB52,0)</f>
        <v>0</v>
      </c>
      <c r="AF52" s="30">
        <f>IF(AD52=1,1,ROUND(AD52*0.5,0))</f>
        <v>1</v>
      </c>
      <c r="AG52" s="29">
        <v>2</v>
      </c>
      <c r="AH52" s="29">
        <v>1</v>
      </c>
      <c r="AI52" s="30">
        <f>IF(AG52&gt;AH52,AG52-AH52,0)</f>
        <v>1</v>
      </c>
      <c r="AJ52" s="31">
        <f>IF(AH52&gt;AG52,AH52-AG52,0)</f>
        <v>0</v>
      </c>
      <c r="AK52" s="30">
        <f>IF(AI52=1,1,ROUND(AI52*0.5,0))</f>
        <v>1</v>
      </c>
      <c r="AL52" s="29">
        <v>1</v>
      </c>
      <c r="AM52" s="11">
        <v>1</v>
      </c>
      <c r="AN52" s="31">
        <f>IF(AL52&gt;AM52,AL52-AM52,0)</f>
        <v>0</v>
      </c>
      <c r="AO52" s="31">
        <f>IF(AM52&gt;AL52,AM52-AL52,0)</f>
        <v>0</v>
      </c>
      <c r="AP52" s="30">
        <f>IF(AN52=1,1,ROUND(AN52*0.5,0))</f>
        <v>0</v>
      </c>
    </row>
    <row r="53" ht="15" customHeight="1">
      <c r="A53" t="s" s="28">
        <v>31</v>
      </c>
      <c r="B53" t="s" s="28">
        <v>98</v>
      </c>
      <c r="C53" s="29">
        <v>94</v>
      </c>
      <c r="D53" s="29">
        <v>90</v>
      </c>
      <c r="E53" s="30">
        <f>IF(C53&gt;D53,C53-D53,0)</f>
        <v>4</v>
      </c>
      <c r="F53" s="31">
        <f>IF(D53&gt;C53,D53-C53,0)</f>
        <v>0</v>
      </c>
      <c r="G53" s="30">
        <f>IF(E53=1,1,ROUND(E53*0.49,0))</f>
        <v>2</v>
      </c>
      <c r="H53" s="29">
        <v>527</v>
      </c>
      <c r="I53" s="29">
        <v>521</v>
      </c>
      <c r="J53" s="30">
        <f>IF(H53&gt;I53,H53-I53,0)</f>
        <v>6</v>
      </c>
      <c r="K53" s="31">
        <f>IF(I53&gt;H53,I53-H53,0)</f>
        <v>0</v>
      </c>
      <c r="L53" s="30">
        <f>IF(J53=1,1,ROUND(J53*0.49,0))</f>
        <v>3</v>
      </c>
      <c r="M53" s="29">
        <v>218</v>
      </c>
      <c r="N53" s="29">
        <v>216</v>
      </c>
      <c r="O53" s="30">
        <f>IF(M53&gt;N53,M53-N53,0)</f>
        <v>2</v>
      </c>
      <c r="P53" s="31">
        <f>IF(N53&gt;M53,N53-M53,0)</f>
        <v>0</v>
      </c>
      <c r="Q53" s="30">
        <f>IF(O53=1,1,ROUND(O53*0.49,0))</f>
        <v>1</v>
      </c>
      <c r="R53" s="29">
        <v>1488</v>
      </c>
      <c r="S53" s="29">
        <v>1391</v>
      </c>
      <c r="T53" s="30">
        <f>IF(R53&gt;S53,R53-S53,0)</f>
        <v>97</v>
      </c>
      <c r="U53" s="31">
        <f>IF(S53&gt;R53,S53-R53,0)</f>
        <v>0</v>
      </c>
      <c r="V53" s="30">
        <f>IF(T53=1,1,ROUND(T53*0.4905,0))</f>
        <v>48</v>
      </c>
      <c r="W53" s="29">
        <v>3</v>
      </c>
      <c r="X53" s="29">
        <v>3</v>
      </c>
      <c r="Y53" s="30">
        <f>IF(W53&gt;X53,W53-X53,0)</f>
        <v>0</v>
      </c>
      <c r="Z53" s="31">
        <f>IF(X53&gt;W53,X53-W53,0)</f>
        <v>0</v>
      </c>
      <c r="AA53" s="30">
        <f>IF(Y53=1,1,ROUND(Y53*0.5,0))</f>
        <v>0</v>
      </c>
      <c r="AB53" s="29">
        <v>11</v>
      </c>
      <c r="AC53" s="29">
        <v>10</v>
      </c>
      <c r="AD53" s="30">
        <f>IF(AB53&gt;AC53,AB53-AC53,0)</f>
        <v>1</v>
      </c>
      <c r="AE53" s="31">
        <f>IF(AC53&gt;AB53,AC53-AB53,0)</f>
        <v>0</v>
      </c>
      <c r="AF53" s="30">
        <f>IF(AD53=1,1,ROUND(AD53*0.5,0))</f>
        <v>1</v>
      </c>
      <c r="AG53" s="29">
        <v>2</v>
      </c>
      <c r="AH53" s="29">
        <v>2</v>
      </c>
      <c r="AI53" s="30">
        <f>IF(AG53&gt;AH53,AG53-AH53,0)</f>
        <v>0</v>
      </c>
      <c r="AJ53" s="31">
        <f>IF(AH53&gt;AG53,AH53-AG53,0)</f>
        <v>0</v>
      </c>
      <c r="AK53" s="30">
        <f>IF(AI53=1,1,ROUND(AI53*0.5,0))</f>
        <v>0</v>
      </c>
      <c r="AL53" s="29">
        <v>1</v>
      </c>
      <c r="AM53" s="11">
        <v>1</v>
      </c>
      <c r="AN53" s="31">
        <f>IF(AL53&gt;AM53,AL53-AM53,0)</f>
        <v>0</v>
      </c>
      <c r="AO53" s="31">
        <f>IF(AM53&gt;AL53,AM53-AL53,0)</f>
        <v>0</v>
      </c>
      <c r="AP53" s="30">
        <f>IF(AN53=1,1,ROUND(AN53*0.5,0))</f>
        <v>0</v>
      </c>
    </row>
    <row r="54" ht="15" customHeight="1">
      <c r="A54" t="s" s="28">
        <v>48</v>
      </c>
      <c r="B54" t="s" s="28">
        <v>99</v>
      </c>
      <c r="C54" s="29">
        <v>428</v>
      </c>
      <c r="D54" s="29">
        <v>264</v>
      </c>
      <c r="E54" s="30">
        <f>IF(C54&gt;D54,C54-D54,0)</f>
        <v>164</v>
      </c>
      <c r="F54" s="31">
        <f>IF(D54&gt;C54,D54-C54,0)</f>
        <v>0</v>
      </c>
      <c r="G54" s="30">
        <f>IF(E54=1,1,ROUND(E54*0.49,0))</f>
        <v>80</v>
      </c>
      <c r="H54" s="29">
        <v>2699</v>
      </c>
      <c r="I54" s="29">
        <v>2470</v>
      </c>
      <c r="J54" s="30">
        <f>IF(H54&gt;I54,H54-I54,0)</f>
        <v>229</v>
      </c>
      <c r="K54" s="31">
        <f>IF(I54&gt;H54,I54-H54,0)</f>
        <v>0</v>
      </c>
      <c r="L54" s="30">
        <f>IF(J54=1,1,ROUND(J54*0.49,0))</f>
        <v>112</v>
      </c>
      <c r="M54" s="29">
        <v>712</v>
      </c>
      <c r="N54" s="29">
        <v>649</v>
      </c>
      <c r="O54" s="30">
        <f>IF(M54&gt;N54,M54-N54,0)</f>
        <v>63</v>
      </c>
      <c r="P54" s="31">
        <f>IF(N54&gt;M54,N54-M54,0)</f>
        <v>0</v>
      </c>
      <c r="Q54" s="30">
        <f>IF(O54=1,1,ROUND(O54*0.49,0))</f>
        <v>31</v>
      </c>
      <c r="R54" s="29">
        <v>7247</v>
      </c>
      <c r="S54" s="29">
        <v>6623</v>
      </c>
      <c r="T54" s="30">
        <f>IF(R54&gt;S54,R54-S54,0)</f>
        <v>624</v>
      </c>
      <c r="U54" s="31">
        <f>IF(S54&gt;R54,S54-R54,0)</f>
        <v>0</v>
      </c>
      <c r="V54" s="30">
        <f>IF(T54=1,1,ROUND(T54*0.4905,0))+1</f>
        <v>307</v>
      </c>
      <c r="W54" s="29">
        <v>8</v>
      </c>
      <c r="X54" s="29">
        <v>4</v>
      </c>
      <c r="Y54" s="30">
        <f>IF(W54&gt;X54,W54-X54,0)</f>
        <v>4</v>
      </c>
      <c r="Z54" s="31">
        <f>IF(X54&gt;W54,X54-W54,0)</f>
        <v>0</v>
      </c>
      <c r="AA54" s="30">
        <f>IF(Y54=1,1,ROUND(Y54*0.5,0))</f>
        <v>2</v>
      </c>
      <c r="AB54" s="29">
        <v>7</v>
      </c>
      <c r="AC54" s="29">
        <v>6</v>
      </c>
      <c r="AD54" s="30">
        <f>IF(AB54&gt;AC54,AB54-AC54,0)</f>
        <v>1</v>
      </c>
      <c r="AE54" s="31">
        <f>IF(AC54&gt;AB54,AC54-AB54,0)</f>
        <v>0</v>
      </c>
      <c r="AF54" s="30">
        <f>IF(AD54=1,1,ROUND(AD54*0.5,0))</f>
        <v>1</v>
      </c>
      <c r="AG54" s="29">
        <v>7</v>
      </c>
      <c r="AH54" s="29">
        <v>4</v>
      </c>
      <c r="AI54" s="30">
        <f>IF(AG54&gt;AH54,AG54-AH54,0)</f>
        <v>3</v>
      </c>
      <c r="AJ54" s="31">
        <f>IF(AH54&gt;AG54,AH54-AG54,0)</f>
        <v>0</v>
      </c>
      <c r="AK54" s="30">
        <f>IF(AI54=1,1,ROUND(AI54*0.5,0))</f>
        <v>2</v>
      </c>
      <c r="AL54" s="29">
        <v>2</v>
      </c>
      <c r="AM54" s="11">
        <v>2</v>
      </c>
      <c r="AN54" s="31">
        <f>IF(AL54&gt;AM54,AL54-AM54,0)</f>
        <v>0</v>
      </c>
      <c r="AO54" s="31">
        <f>IF(AM54&gt;AL54,AM54-AL54,0)</f>
        <v>0</v>
      </c>
      <c r="AP54" s="30">
        <f>IF(AN54=1,1,ROUND(AN54*0.5,0))</f>
        <v>0</v>
      </c>
    </row>
    <row r="55" ht="15" customHeight="1">
      <c r="A55" t="s" s="28">
        <v>51</v>
      </c>
      <c r="B55" t="s" s="28">
        <v>100</v>
      </c>
      <c r="C55" s="29">
        <v>83</v>
      </c>
      <c r="D55" s="29">
        <v>52</v>
      </c>
      <c r="E55" s="30">
        <f>IF(C55&gt;D55,C55-D55,0)</f>
        <v>31</v>
      </c>
      <c r="F55" s="31">
        <f>IF(D55&gt;C55,D55-C55,0)</f>
        <v>0</v>
      </c>
      <c r="G55" s="30">
        <f>IF(E55=1,1,ROUND(E55*0.49,0))</f>
        <v>15</v>
      </c>
      <c r="H55" s="29">
        <v>532</v>
      </c>
      <c r="I55" s="29">
        <v>474</v>
      </c>
      <c r="J55" s="30">
        <f>IF(H55&gt;I55,H55-I55,0)</f>
        <v>58</v>
      </c>
      <c r="K55" s="31">
        <f>IF(I55&gt;H55,I55-H55,0)</f>
        <v>0</v>
      </c>
      <c r="L55" s="30">
        <f>IF(J55=1,1,ROUND(J55*0.49,0))</f>
        <v>28</v>
      </c>
      <c r="M55" s="29">
        <v>157</v>
      </c>
      <c r="N55" s="29">
        <v>144</v>
      </c>
      <c r="O55" s="30">
        <f>IF(M55&gt;N55,M55-N55,0)</f>
        <v>13</v>
      </c>
      <c r="P55" s="31">
        <f>IF(N55&gt;M55,N55-M55,0)</f>
        <v>0</v>
      </c>
      <c r="Q55" s="30">
        <f>IF(O55=1,1,ROUND(O55*0.49,0))</f>
        <v>6</v>
      </c>
      <c r="R55" s="29">
        <v>1358</v>
      </c>
      <c r="S55" s="29">
        <v>1217</v>
      </c>
      <c r="T55" s="30">
        <f>IF(R55&gt;S55,R55-S55,0)</f>
        <v>141</v>
      </c>
      <c r="U55" s="31">
        <f>IF(S55&gt;R55,S55-R55,0)</f>
        <v>0</v>
      </c>
      <c r="V55" s="30">
        <f>IF(T55=1,1,ROUND(T55*0.4905,0))</f>
        <v>69</v>
      </c>
      <c r="W55" s="29">
        <v>0</v>
      </c>
      <c r="X55" s="29">
        <v>0</v>
      </c>
      <c r="Y55" s="30">
        <f>IF(W55&gt;X55,W55-X55,0)</f>
        <v>0</v>
      </c>
      <c r="Z55" s="31">
        <f>IF(X55&gt;W55,X55-W55,0)</f>
        <v>0</v>
      </c>
      <c r="AA55" s="30">
        <f>IF(Y55=1,1,ROUND(Y55*0.5,0))</f>
        <v>0</v>
      </c>
      <c r="AB55" s="29">
        <v>4</v>
      </c>
      <c r="AC55" s="29">
        <v>4</v>
      </c>
      <c r="AD55" s="30">
        <f>IF(AB55&gt;AC55,AB55-AC55,0)</f>
        <v>0</v>
      </c>
      <c r="AE55" s="31">
        <f>IF(AC55&gt;AB55,AC55-AB55,0)</f>
        <v>0</v>
      </c>
      <c r="AF55" s="30">
        <f>IF(AD55=1,1,ROUND(AD55*0.5,0))</f>
        <v>0</v>
      </c>
      <c r="AG55" s="29">
        <v>0</v>
      </c>
      <c r="AH55" s="29">
        <v>0</v>
      </c>
      <c r="AI55" s="30">
        <f>IF(AG55&gt;AH55,AG55-AH55,0)</f>
        <v>0</v>
      </c>
      <c r="AJ55" s="31">
        <f>IF(AH55&gt;AG55,AH55-AG55,0)</f>
        <v>0</v>
      </c>
      <c r="AK55" s="30">
        <f>IF(AI55=1,1,ROUND(AI55*0.5,0))</f>
        <v>0</v>
      </c>
      <c r="AL55" s="29">
        <v>0</v>
      </c>
      <c r="AM55" s="11">
        <v>0</v>
      </c>
      <c r="AN55" s="31">
        <f>IF(AL55&gt;AM55,AL55-AM55,0)</f>
        <v>0</v>
      </c>
      <c r="AO55" s="31">
        <f>IF(AM55&gt;AL55,AM55-AL55,0)</f>
        <v>0</v>
      </c>
      <c r="AP55" s="30">
        <f>IF(AN55=1,1,ROUND(AN55*0.5,0))</f>
        <v>0</v>
      </c>
    </row>
    <row r="56" ht="15" customHeight="1">
      <c r="A56" t="s" s="28">
        <v>41</v>
      </c>
      <c r="B56" t="s" s="28">
        <v>101</v>
      </c>
      <c r="C56" s="29">
        <v>504</v>
      </c>
      <c r="D56" s="29">
        <v>436</v>
      </c>
      <c r="E56" s="30">
        <f>IF(C56&gt;D56,C56-D56,0)</f>
        <v>68</v>
      </c>
      <c r="F56" s="31">
        <f>IF(D56&gt;C56,D56-C56,0)</f>
        <v>0</v>
      </c>
      <c r="G56" s="30">
        <f>IF(E56=1,1,ROUND(E56*0.49,0))</f>
        <v>33</v>
      </c>
      <c r="H56" s="29">
        <v>2828</v>
      </c>
      <c r="I56" s="29">
        <v>2795</v>
      </c>
      <c r="J56" s="30">
        <f>IF(H56&gt;I56,H56-I56,0)</f>
        <v>33</v>
      </c>
      <c r="K56" s="31">
        <f>IF(I56&gt;H56,I56-H56,0)</f>
        <v>0</v>
      </c>
      <c r="L56" s="30">
        <f>IF(J56=1,1,ROUND(J56*0.49,0))</f>
        <v>16</v>
      </c>
      <c r="M56" s="29">
        <v>932</v>
      </c>
      <c r="N56" s="29">
        <v>911</v>
      </c>
      <c r="O56" s="30">
        <f>IF(M56&gt;N56,M56-N56,0)</f>
        <v>21</v>
      </c>
      <c r="P56" s="31">
        <f>IF(N56&gt;M56,N56-M56,0)</f>
        <v>0</v>
      </c>
      <c r="Q56" s="30">
        <f>IF(O56=1,1,ROUND(O56*0.49,0))</f>
        <v>10</v>
      </c>
      <c r="R56" s="29">
        <v>6028</v>
      </c>
      <c r="S56" s="29">
        <v>5694</v>
      </c>
      <c r="T56" s="30">
        <f>IF(R56&gt;S56,R56-S56,0)</f>
        <v>334</v>
      </c>
      <c r="U56" s="31">
        <f>IF(S56&gt;R56,S56-R56,0)</f>
        <v>0</v>
      </c>
      <c r="V56" s="30">
        <f>IF(T56=1,1,ROUND(T56*0.4905,0))</f>
        <v>164</v>
      </c>
      <c r="W56" s="29">
        <v>5</v>
      </c>
      <c r="X56" s="29">
        <v>4</v>
      </c>
      <c r="Y56" s="30">
        <f>IF(W56&gt;X56,W56-X56,0)</f>
        <v>1</v>
      </c>
      <c r="Z56" s="31">
        <f>IF(X56&gt;W56,X56-W56,0)</f>
        <v>0</v>
      </c>
      <c r="AA56" s="30">
        <f>IF(Y56=1,1,ROUND(Y56*0.5,0))</f>
        <v>1</v>
      </c>
      <c r="AB56" s="29">
        <v>4</v>
      </c>
      <c r="AC56" s="29">
        <v>3</v>
      </c>
      <c r="AD56" s="30">
        <f>IF(AB56&gt;AC56,AB56-AC56,0)</f>
        <v>1</v>
      </c>
      <c r="AE56" s="31">
        <f>IF(AC56&gt;AB56,AC56-AB56,0)</f>
        <v>0</v>
      </c>
      <c r="AF56" s="30">
        <f>IF(AD56=1,1,ROUND(AD56*0.5,0))</f>
        <v>1</v>
      </c>
      <c r="AG56" s="29">
        <v>8</v>
      </c>
      <c r="AH56" s="29">
        <v>8</v>
      </c>
      <c r="AI56" s="30">
        <f>IF(AG56&gt;AH56,AG56-AH56,0)</f>
        <v>0</v>
      </c>
      <c r="AJ56" s="31">
        <f>IF(AH56&gt;AG56,AH56-AG56,0)</f>
        <v>0</v>
      </c>
      <c r="AK56" s="30">
        <f>IF(AI56=1,1,ROUND(AI56*0.5,0))</f>
        <v>0</v>
      </c>
      <c r="AL56" s="29">
        <v>1</v>
      </c>
      <c r="AM56" s="11">
        <v>0</v>
      </c>
      <c r="AN56" s="31">
        <f>IF(AL56&gt;AM56,AL56-AM56,0)</f>
        <v>1</v>
      </c>
      <c r="AO56" s="31">
        <f>IF(AM56&gt;AL56,AM56-AL56,0)</f>
        <v>0</v>
      </c>
      <c r="AP56" s="30">
        <f>IF(AN56=1,1,ROUND(AN56*0.5,0))</f>
        <v>1</v>
      </c>
    </row>
    <row r="57" ht="15" customHeight="1">
      <c r="A57" t="s" s="28">
        <v>33</v>
      </c>
      <c r="B57" t="s" s="28">
        <v>102</v>
      </c>
      <c r="C57" s="29">
        <v>44</v>
      </c>
      <c r="D57" s="29">
        <v>30</v>
      </c>
      <c r="E57" s="30">
        <f>IF(C57&gt;D57,C57-D57,0)</f>
        <v>14</v>
      </c>
      <c r="F57" s="31">
        <f>IF(D57&gt;C57,D57-C57,0)</f>
        <v>0</v>
      </c>
      <c r="G57" s="30">
        <f>IF(E57=1,1,ROUND(E57*0.49,0))</f>
        <v>7</v>
      </c>
      <c r="H57" s="29">
        <v>255</v>
      </c>
      <c r="I57" s="29">
        <v>236</v>
      </c>
      <c r="J57" s="30">
        <f>IF(H57&gt;I57,H57-I57,0)</f>
        <v>19</v>
      </c>
      <c r="K57" s="31">
        <f>IF(I57&gt;H57,I57-H57,0)</f>
        <v>0</v>
      </c>
      <c r="L57" s="30">
        <f>IF(J57=1,1,ROUND(J57*0.49,0))</f>
        <v>9</v>
      </c>
      <c r="M57" s="29">
        <v>78</v>
      </c>
      <c r="N57" s="29">
        <v>77</v>
      </c>
      <c r="O57" s="30">
        <f>IF(M57&gt;N57,M57-N57,0)</f>
        <v>1</v>
      </c>
      <c r="P57" s="31">
        <f>IF(N57&gt;M57,N57-M57,0)</f>
        <v>0</v>
      </c>
      <c r="Q57" s="30">
        <f>IF(O57=1,1,ROUND(O57*0.49,0))</f>
        <v>1</v>
      </c>
      <c r="R57" s="29">
        <v>773</v>
      </c>
      <c r="S57" s="29">
        <v>706</v>
      </c>
      <c r="T57" s="30">
        <f>IF(R57&gt;S57,R57-S57,0)</f>
        <v>67</v>
      </c>
      <c r="U57" s="31">
        <f>IF(S57&gt;R57,S57-R57,0)</f>
        <v>0</v>
      </c>
      <c r="V57" s="30">
        <f>IF(T57=1,1,ROUND(T57*0.4905,0))</f>
        <v>33</v>
      </c>
      <c r="W57" s="29">
        <v>2</v>
      </c>
      <c r="X57" s="29">
        <v>1</v>
      </c>
      <c r="Y57" s="30">
        <f>IF(W57&gt;X57,W57-X57,0)</f>
        <v>1</v>
      </c>
      <c r="Z57" s="31">
        <f>IF(X57&gt;W57,X57-W57,0)</f>
        <v>0</v>
      </c>
      <c r="AA57" s="30">
        <f>IF(Y57=1,1,ROUND(Y57*0.5,0))</f>
        <v>1</v>
      </c>
      <c r="AB57" s="29">
        <v>3</v>
      </c>
      <c r="AC57" s="29">
        <v>3</v>
      </c>
      <c r="AD57" s="30">
        <f>IF(AB57&gt;AC57,AB57-AC57,0)</f>
        <v>0</v>
      </c>
      <c r="AE57" s="31">
        <f>IF(AC57&gt;AB57,AC57-AB57,0)</f>
        <v>0</v>
      </c>
      <c r="AF57" s="30">
        <f>IF(AD57=1,1,ROUND(AD57*0.5,0))</f>
        <v>0</v>
      </c>
      <c r="AG57" s="29">
        <v>1</v>
      </c>
      <c r="AH57" s="29">
        <v>2</v>
      </c>
      <c r="AI57" s="30">
        <f>IF(AG57&gt;AH57,AG57-AH57,0)</f>
        <v>0</v>
      </c>
      <c r="AJ57" s="31">
        <f>IF(AH57&gt;AG57,AH57-AG57,0)</f>
        <v>1</v>
      </c>
      <c r="AK57" s="30">
        <f>IF(AI57=1,1,ROUND(AI57*0.5,0))</f>
        <v>0</v>
      </c>
      <c r="AL57" s="29">
        <v>0</v>
      </c>
      <c r="AM57" s="11">
        <v>0</v>
      </c>
      <c r="AN57" s="31">
        <f>IF(AL57&gt;AM57,AL57-AM57,0)</f>
        <v>0</v>
      </c>
      <c r="AO57" s="31">
        <f>IF(AM57&gt;AL57,AM57-AL57,0)</f>
        <v>0</v>
      </c>
      <c r="AP57" s="30">
        <f>IF(AN57=1,1,ROUND(AN57*0.5,0))</f>
        <v>0</v>
      </c>
    </row>
    <row r="58" ht="15" customHeight="1">
      <c r="A58" t="s" s="28">
        <v>55</v>
      </c>
      <c r="B58" t="s" s="28">
        <v>103</v>
      </c>
      <c r="C58" s="29">
        <v>42</v>
      </c>
      <c r="D58" s="29">
        <v>47</v>
      </c>
      <c r="E58" s="30">
        <f>IF(C58&gt;D58,C58-D58,0)</f>
        <v>0</v>
      </c>
      <c r="F58" s="31">
        <f>IF(D58&gt;C58,D58-C58,0)</f>
        <v>5</v>
      </c>
      <c r="G58" s="30">
        <f>IF(E58=1,1,ROUND(E58*0.49,0))</f>
        <v>0</v>
      </c>
      <c r="H58" s="29">
        <v>209</v>
      </c>
      <c r="I58" s="29">
        <v>201</v>
      </c>
      <c r="J58" s="30">
        <f>IF(H58&gt;I58,H58-I58,0)</f>
        <v>8</v>
      </c>
      <c r="K58" s="31">
        <f>IF(I58&gt;H58,I58-H58,0)</f>
        <v>0</v>
      </c>
      <c r="L58" s="30">
        <f>IF(J58=1,1,ROUND(J58*0.49,0))</f>
        <v>4</v>
      </c>
      <c r="M58" s="29">
        <v>67</v>
      </c>
      <c r="N58" s="29">
        <v>55</v>
      </c>
      <c r="O58" s="30">
        <f>IF(M58&gt;N58,M58-N58,0)</f>
        <v>12</v>
      </c>
      <c r="P58" s="31">
        <f>IF(N58&gt;M58,N58-M58,0)</f>
        <v>0</v>
      </c>
      <c r="Q58" s="30">
        <f>IF(O58=1,1,ROUND(O58*0.49,0))</f>
        <v>6</v>
      </c>
      <c r="R58" s="29">
        <v>663</v>
      </c>
      <c r="S58" s="29">
        <v>640</v>
      </c>
      <c r="T58" s="30">
        <f>IF(R58&gt;S58,R58-S58,0)</f>
        <v>23</v>
      </c>
      <c r="U58" s="31">
        <f>IF(S58&gt;R58,S58-R58,0)</f>
        <v>0</v>
      </c>
      <c r="V58" s="30">
        <f>IF(T58=1,1,ROUND(T58*0.4905,0))</f>
        <v>11</v>
      </c>
      <c r="W58" s="29">
        <v>5</v>
      </c>
      <c r="X58" s="29">
        <v>3</v>
      </c>
      <c r="Y58" s="30">
        <f>IF(W58&gt;X58,W58-X58,0)</f>
        <v>2</v>
      </c>
      <c r="Z58" s="31">
        <f>IF(X58&gt;W58,X58-W58,0)</f>
        <v>0</v>
      </c>
      <c r="AA58" s="30">
        <f>IF(Y58=1,1,ROUND(Y58*0.5,0))</f>
        <v>1</v>
      </c>
      <c r="AB58" s="29">
        <v>4</v>
      </c>
      <c r="AC58" s="29">
        <v>2</v>
      </c>
      <c r="AD58" s="30">
        <f>IF(AB58&gt;AC58,AB58-AC58,0)</f>
        <v>2</v>
      </c>
      <c r="AE58" s="31">
        <f>IF(AC58&gt;AB58,AC58-AB58,0)</f>
        <v>0</v>
      </c>
      <c r="AF58" s="30">
        <f>IF(AD58=1,1,ROUND(AD58*0.5,0))</f>
        <v>1</v>
      </c>
      <c r="AG58" s="29">
        <v>3</v>
      </c>
      <c r="AH58" s="29">
        <v>2</v>
      </c>
      <c r="AI58" s="30">
        <f>IF(AG58&gt;AH58,AG58-AH58,0)</f>
        <v>1</v>
      </c>
      <c r="AJ58" s="31">
        <f>IF(AH58&gt;AG58,AH58-AG58,0)</f>
        <v>0</v>
      </c>
      <c r="AK58" s="30">
        <f>IF(AI58=1,1,ROUND(AI58*0.5,0))</f>
        <v>1</v>
      </c>
      <c r="AL58" s="29">
        <v>2</v>
      </c>
      <c r="AM58" s="11">
        <v>2</v>
      </c>
      <c r="AN58" s="31">
        <f>IF(AL58&gt;AM58,AL58-AM58,0)</f>
        <v>0</v>
      </c>
      <c r="AO58" s="31">
        <f>IF(AM58&gt;AL58,AM58-AL58,0)</f>
        <v>0</v>
      </c>
      <c r="AP58" s="30">
        <f>IF(AN58=1,1,ROUND(AN58*0.5,0))</f>
        <v>0</v>
      </c>
    </row>
    <row r="59" ht="15" customHeight="1">
      <c r="A59" t="s" s="28">
        <v>55</v>
      </c>
      <c r="B59" t="s" s="28">
        <v>104</v>
      </c>
      <c r="C59" s="29">
        <v>22</v>
      </c>
      <c r="D59" s="29">
        <v>25</v>
      </c>
      <c r="E59" s="30">
        <f>IF(C59&gt;D59,C59-D59,0)</f>
        <v>0</v>
      </c>
      <c r="F59" s="31">
        <f>IF(D59&gt;C59,D59-C59,0)</f>
        <v>3</v>
      </c>
      <c r="G59" s="30">
        <f>IF(E59=1,1,ROUND(E59*0.49,0))</f>
        <v>0</v>
      </c>
      <c r="H59" s="29">
        <v>118</v>
      </c>
      <c r="I59" s="29">
        <v>121</v>
      </c>
      <c r="J59" s="30">
        <f>IF(H59&gt;I59,H59-I59,0)</f>
        <v>0</v>
      </c>
      <c r="K59" s="31">
        <f>IF(I59&gt;H59,I59-H59,0)</f>
        <v>3</v>
      </c>
      <c r="L59" s="30">
        <f>IF(J59=1,1,ROUND(J59*0.49,0))</f>
        <v>0</v>
      </c>
      <c r="M59" s="29">
        <v>50</v>
      </c>
      <c r="N59" s="29">
        <v>47</v>
      </c>
      <c r="O59" s="30">
        <f>IF(M59&gt;N59,M59-N59,0)</f>
        <v>3</v>
      </c>
      <c r="P59" s="31">
        <f>IF(N59&gt;M59,N59-M59,0)</f>
        <v>0</v>
      </c>
      <c r="Q59" s="30">
        <f>IF(O59=1,1,ROUND(O59*0.49,0))</f>
        <v>1</v>
      </c>
      <c r="R59" s="29">
        <v>390</v>
      </c>
      <c r="S59" s="29">
        <v>372</v>
      </c>
      <c r="T59" s="30">
        <f>IF(R59&gt;S59,R59-S59,0)</f>
        <v>18</v>
      </c>
      <c r="U59" s="31">
        <f>IF(S59&gt;R59,S59-R59,0)</f>
        <v>0</v>
      </c>
      <c r="V59" s="30">
        <f>IF(T59=1,1,ROUND(T59*0.4905,0))</f>
        <v>9</v>
      </c>
      <c r="W59" s="29">
        <v>6</v>
      </c>
      <c r="X59" s="29">
        <v>6</v>
      </c>
      <c r="Y59" s="30">
        <f>IF(W59&gt;X59,W59-X59,0)</f>
        <v>0</v>
      </c>
      <c r="Z59" s="31">
        <f>IF(X59&gt;W59,X59-W59,0)</f>
        <v>0</v>
      </c>
      <c r="AA59" s="30">
        <f>IF(Y59=1,1,ROUND(Y59*0.5,0))</f>
        <v>0</v>
      </c>
      <c r="AB59" s="29">
        <v>2</v>
      </c>
      <c r="AC59" s="29">
        <v>2</v>
      </c>
      <c r="AD59" s="30">
        <f>IF(AB59&gt;AC59,AB59-AC59,0)</f>
        <v>0</v>
      </c>
      <c r="AE59" s="31">
        <f>IF(AC59&gt;AB59,AC59-AB59,0)</f>
        <v>0</v>
      </c>
      <c r="AF59" s="30">
        <f>IF(AD59=1,1,ROUND(AD59*0.5,0))</f>
        <v>0</v>
      </c>
      <c r="AG59" s="29">
        <v>5</v>
      </c>
      <c r="AH59" s="29">
        <v>5</v>
      </c>
      <c r="AI59" s="30">
        <f>IF(AG59&gt;AH59,AG59-AH59,0)</f>
        <v>0</v>
      </c>
      <c r="AJ59" s="31">
        <f>IF(AH59&gt;AG59,AH59-AG59,0)</f>
        <v>0</v>
      </c>
      <c r="AK59" s="30">
        <f>IF(AI59=1,1,ROUND(AI59*0.5,0))</f>
        <v>0</v>
      </c>
      <c r="AL59" s="29">
        <v>2</v>
      </c>
      <c r="AM59" s="11">
        <v>1</v>
      </c>
      <c r="AN59" s="31">
        <f>IF(AL59&gt;AM59,AL59-AM59,0)</f>
        <v>1</v>
      </c>
      <c r="AO59" s="31">
        <f>IF(AM59&gt;AL59,AM59-AL59,0)</f>
        <v>0</v>
      </c>
      <c r="AP59" s="30">
        <f>IF(AN59=1,1,ROUND(AN59*0.5,0))</f>
        <v>1</v>
      </c>
    </row>
    <row r="60" ht="15" customHeight="1">
      <c r="A60" t="s" s="28">
        <v>45</v>
      </c>
      <c r="B60" t="s" s="28">
        <v>105</v>
      </c>
      <c r="C60" s="29">
        <v>104</v>
      </c>
      <c r="D60" s="29">
        <v>78</v>
      </c>
      <c r="E60" s="30">
        <f>IF(C60&gt;D60,C60-D60,0)</f>
        <v>26</v>
      </c>
      <c r="F60" s="31">
        <f>IF(D60&gt;C60,D60-C60,0)</f>
        <v>0</v>
      </c>
      <c r="G60" s="30">
        <f>IF(E60=1,1,ROUND(E60*0.49,0))</f>
        <v>13</v>
      </c>
      <c r="H60" s="29">
        <v>670</v>
      </c>
      <c r="I60" s="29">
        <v>616</v>
      </c>
      <c r="J60" s="30">
        <f>IF(H60&gt;I60,H60-I60,0)</f>
        <v>54</v>
      </c>
      <c r="K60" s="31">
        <f>IF(I60&gt;H60,I60-H60,0)</f>
        <v>0</v>
      </c>
      <c r="L60" s="30">
        <f>IF(J60=1,1,ROUND(J60*0.49,0))</f>
        <v>26</v>
      </c>
      <c r="M60" s="29">
        <v>197</v>
      </c>
      <c r="N60" s="29">
        <v>189</v>
      </c>
      <c r="O60" s="30">
        <f>IF(M60&gt;N60,M60-N60,0)</f>
        <v>8</v>
      </c>
      <c r="P60" s="31">
        <f>IF(N60&gt;M60,N60-M60,0)</f>
        <v>0</v>
      </c>
      <c r="Q60" s="30">
        <f>IF(O60=1,1,ROUND(O60*0.49,0))</f>
        <v>4</v>
      </c>
      <c r="R60" s="29">
        <v>1787</v>
      </c>
      <c r="S60" s="29">
        <v>1642</v>
      </c>
      <c r="T60" s="30">
        <f>IF(R60&gt;S60,R60-S60,0)</f>
        <v>145</v>
      </c>
      <c r="U60" s="31">
        <f>IF(S60&gt;R60,S60-R60,0)</f>
        <v>0</v>
      </c>
      <c r="V60" s="30">
        <f>IF(T60=1,1,ROUND(T60*0.4905,0))</f>
        <v>71</v>
      </c>
      <c r="W60" s="29">
        <v>9</v>
      </c>
      <c r="X60" s="29">
        <v>6</v>
      </c>
      <c r="Y60" s="30">
        <f>IF(W60&gt;X60,W60-X60,0)</f>
        <v>3</v>
      </c>
      <c r="Z60" s="31">
        <f>IF(X60&gt;W60,X60-W60,0)</f>
        <v>0</v>
      </c>
      <c r="AA60" s="30">
        <f>IF(Y60=1,1,ROUND(Y60*0.5,0))</f>
        <v>2</v>
      </c>
      <c r="AB60" s="29">
        <v>8</v>
      </c>
      <c r="AC60" s="29">
        <v>4</v>
      </c>
      <c r="AD60" s="30">
        <f>IF(AB60&gt;AC60,AB60-AC60,0)</f>
        <v>4</v>
      </c>
      <c r="AE60" s="31">
        <f>IF(AC60&gt;AB60,AC60-AB60,0)</f>
        <v>0</v>
      </c>
      <c r="AF60" s="30">
        <f>IF(AD60=1,1,ROUND(AD60*0.5,0))</f>
        <v>2</v>
      </c>
      <c r="AG60" s="29">
        <v>9</v>
      </c>
      <c r="AH60" s="29">
        <v>8</v>
      </c>
      <c r="AI60" s="30">
        <f>IF(AG60&gt;AH60,AG60-AH60,0)</f>
        <v>1</v>
      </c>
      <c r="AJ60" s="31">
        <f>IF(AH60&gt;AG60,AH60-AG60,0)</f>
        <v>0</v>
      </c>
      <c r="AK60" s="30">
        <f>IF(AI60=1,1,ROUND(AI60*0.5,0))</f>
        <v>1</v>
      </c>
      <c r="AL60" s="29">
        <v>3</v>
      </c>
      <c r="AM60" s="11">
        <v>3</v>
      </c>
      <c r="AN60" s="31">
        <f>IF(AL60&gt;AM60,AL60-AM60,0)</f>
        <v>0</v>
      </c>
      <c r="AO60" s="31">
        <f>IF(AM60&gt;AL60,AM60-AL60,0)</f>
        <v>0</v>
      </c>
      <c r="AP60" s="30">
        <f>IF(AN60=1,1,ROUND(AN60*0.5,0))</f>
        <v>0</v>
      </c>
    </row>
    <row r="61" ht="15" customHeight="1">
      <c r="A61" t="s" s="28">
        <v>31</v>
      </c>
      <c r="B61" t="s" s="28">
        <v>106</v>
      </c>
      <c r="C61" s="29">
        <v>198</v>
      </c>
      <c r="D61" s="29">
        <v>189</v>
      </c>
      <c r="E61" s="30">
        <f>IF(C61&gt;D61,C61-D61,0)</f>
        <v>9</v>
      </c>
      <c r="F61" s="31">
        <f>IF(D61&gt;C61,D61-C61,0)</f>
        <v>0</v>
      </c>
      <c r="G61" s="30">
        <f>IF(E61=1,1,ROUND(E61*0.49,0))</f>
        <v>4</v>
      </c>
      <c r="H61" s="29">
        <v>1033</v>
      </c>
      <c r="I61" s="29">
        <v>1032</v>
      </c>
      <c r="J61" s="30">
        <f>IF(H61&gt;I61,H61-I61,0)</f>
        <v>1</v>
      </c>
      <c r="K61" s="31">
        <f>IF(I61&gt;H61,I61-H61,0)</f>
        <v>0</v>
      </c>
      <c r="L61" s="30">
        <f>IF(J61=1,1,ROUND(J61*0.49,0))</f>
        <v>1</v>
      </c>
      <c r="M61" s="29">
        <v>477</v>
      </c>
      <c r="N61" s="29">
        <v>479</v>
      </c>
      <c r="O61" s="30">
        <f>IF(M61&gt;N61,M61-N61,0)</f>
        <v>0</v>
      </c>
      <c r="P61" s="31">
        <f>IF(N61&gt;M61,N61-M61,0)</f>
        <v>2</v>
      </c>
      <c r="Q61" s="30">
        <f>IF(O61=1,1,ROUND(O61*0.49,0))</f>
        <v>0</v>
      </c>
      <c r="R61" s="29">
        <v>2443</v>
      </c>
      <c r="S61" s="29">
        <v>2340</v>
      </c>
      <c r="T61" s="30">
        <f>IF(R61&gt;S61,R61-S61,0)</f>
        <v>103</v>
      </c>
      <c r="U61" s="31">
        <f>IF(S61&gt;R61,S61-R61,0)</f>
        <v>0</v>
      </c>
      <c r="V61" s="30">
        <f>IF(T61=1,1,ROUND(T61*0.4905,0))</f>
        <v>51</v>
      </c>
      <c r="W61" s="29">
        <v>8</v>
      </c>
      <c r="X61" s="29">
        <v>8</v>
      </c>
      <c r="Y61" s="30">
        <f>IF(W61&gt;X61,W61-X61,0)</f>
        <v>0</v>
      </c>
      <c r="Z61" s="31">
        <f>IF(X61&gt;W61,X61-W61,0)</f>
        <v>0</v>
      </c>
      <c r="AA61" s="30">
        <f>IF(Y61=1,1,ROUND(Y61*0.5,0))</f>
        <v>0</v>
      </c>
      <c r="AB61" s="29">
        <v>8</v>
      </c>
      <c r="AC61" s="29">
        <v>8</v>
      </c>
      <c r="AD61" s="30">
        <f>IF(AB61&gt;AC61,AB61-AC61,0)</f>
        <v>0</v>
      </c>
      <c r="AE61" s="31">
        <f>IF(AC61&gt;AB61,AC61-AB61,0)</f>
        <v>0</v>
      </c>
      <c r="AF61" s="30">
        <f>IF(AD61=1,1,ROUND(AD61*0.5,0))</f>
        <v>0</v>
      </c>
      <c r="AG61" s="29">
        <v>9</v>
      </c>
      <c r="AH61" s="29">
        <v>9</v>
      </c>
      <c r="AI61" s="30">
        <f>IF(AG61&gt;AH61,AG61-AH61,0)</f>
        <v>0</v>
      </c>
      <c r="AJ61" s="31">
        <f>IF(AH61&gt;AG61,AH61-AG61,0)</f>
        <v>0</v>
      </c>
      <c r="AK61" s="30">
        <f>IF(AI61=1,1,ROUND(AI61*0.5,0))</f>
        <v>0</v>
      </c>
      <c r="AL61" s="29">
        <v>2</v>
      </c>
      <c r="AM61" s="11">
        <v>2</v>
      </c>
      <c r="AN61" s="31">
        <f>IF(AL61&gt;AM61,AL61-AM61,0)</f>
        <v>0</v>
      </c>
      <c r="AO61" s="31">
        <f>IF(AM61&gt;AL61,AM61-AL61,0)</f>
        <v>0</v>
      </c>
      <c r="AP61" s="30">
        <f>IF(AN61=1,1,ROUND(AN61*0.5,0))</f>
        <v>0</v>
      </c>
    </row>
    <row r="62" ht="15" customHeight="1">
      <c r="A62" t="s" s="28">
        <v>51</v>
      </c>
      <c r="B62" t="s" s="28">
        <v>107</v>
      </c>
      <c r="C62" s="29">
        <v>53</v>
      </c>
      <c r="D62" s="29">
        <v>23</v>
      </c>
      <c r="E62" s="30">
        <f>IF(C62&gt;D62,C62-D62,0)</f>
        <v>30</v>
      </c>
      <c r="F62" s="31">
        <f>IF(D62&gt;C62,D62-C62,0)</f>
        <v>0</v>
      </c>
      <c r="G62" s="30">
        <f>IF(E62=1,1,ROUND(E62*0.49,0))</f>
        <v>15</v>
      </c>
      <c r="H62" s="29">
        <v>315</v>
      </c>
      <c r="I62" s="29">
        <v>301</v>
      </c>
      <c r="J62" s="30">
        <f>IF(H62&gt;I62,H62-I62,0)</f>
        <v>14</v>
      </c>
      <c r="K62" s="31">
        <f>IF(I62&gt;H62,I62-H62,0)</f>
        <v>0</v>
      </c>
      <c r="L62" s="30">
        <f>IF(J62=1,1,ROUND(J62*0.49,0))</f>
        <v>7</v>
      </c>
      <c r="M62" s="29">
        <v>76</v>
      </c>
      <c r="N62" s="29">
        <v>73</v>
      </c>
      <c r="O62" s="30">
        <f>IF(M62&gt;N62,M62-N62,0)</f>
        <v>3</v>
      </c>
      <c r="P62" s="31">
        <f>IF(N62&gt;M62,N62-M62,0)</f>
        <v>0</v>
      </c>
      <c r="Q62" s="30">
        <f>IF(O62=1,1,ROUND(O62*0.49,0))</f>
        <v>1</v>
      </c>
      <c r="R62" s="29">
        <v>795</v>
      </c>
      <c r="S62" s="29">
        <v>739</v>
      </c>
      <c r="T62" s="30">
        <f>IF(R62&gt;S62,R62-S62,0)</f>
        <v>56</v>
      </c>
      <c r="U62" s="31">
        <f>IF(S62&gt;R62,S62-R62,0)</f>
        <v>0</v>
      </c>
      <c r="V62" s="30">
        <f>IF(T62=1,1,ROUND(T62*0.4905,0))</f>
        <v>27</v>
      </c>
      <c r="W62" s="29">
        <v>7</v>
      </c>
      <c r="X62" s="29">
        <v>2</v>
      </c>
      <c r="Y62" s="30">
        <f>IF(W62&gt;X62,W62-X62,0)</f>
        <v>5</v>
      </c>
      <c r="Z62" s="31">
        <f>IF(X62&gt;W62,X62-W62,0)</f>
        <v>0</v>
      </c>
      <c r="AA62" s="30">
        <f>IF(Y62=1,1,ROUND(Y62*0.5,0))</f>
        <v>3</v>
      </c>
      <c r="AB62" s="29">
        <v>2</v>
      </c>
      <c r="AC62" s="29">
        <v>1</v>
      </c>
      <c r="AD62" s="30">
        <f>IF(AB62&gt;AC62,AB62-AC62,0)</f>
        <v>1</v>
      </c>
      <c r="AE62" s="31">
        <f>IF(AC62&gt;AB62,AC62-AB62,0)</f>
        <v>0</v>
      </c>
      <c r="AF62" s="30">
        <f>IF(AD62=1,1,ROUND(AD62*0.5,0))</f>
        <v>1</v>
      </c>
      <c r="AG62" s="29">
        <v>4</v>
      </c>
      <c r="AH62" s="29">
        <v>2</v>
      </c>
      <c r="AI62" s="30">
        <f>IF(AG62&gt;AH62,AG62-AH62,0)</f>
        <v>2</v>
      </c>
      <c r="AJ62" s="31">
        <f>IF(AH62&gt;AG62,AH62-AG62,0)</f>
        <v>0</v>
      </c>
      <c r="AK62" s="30">
        <f>IF(AI62=1,1,ROUND(AI62*0.5,0))</f>
        <v>1</v>
      </c>
      <c r="AL62" s="29">
        <v>1</v>
      </c>
      <c r="AM62" s="11">
        <v>1</v>
      </c>
      <c r="AN62" s="31">
        <f>IF(AL62&gt;AM62,AL62-AM62,0)</f>
        <v>0</v>
      </c>
      <c r="AO62" s="31">
        <f>IF(AM62&gt;AL62,AM62-AL62,0)</f>
        <v>0</v>
      </c>
      <c r="AP62" s="30">
        <f>IF(AN62=1,1,ROUND(AN62*0.5,0))</f>
        <v>0</v>
      </c>
    </row>
    <row r="63" ht="15" customHeight="1">
      <c r="A63" t="s" s="28">
        <v>48</v>
      </c>
      <c r="B63" t="s" s="28">
        <v>108</v>
      </c>
      <c r="C63" s="29">
        <v>53</v>
      </c>
      <c r="D63" s="29">
        <v>40</v>
      </c>
      <c r="E63" s="30">
        <f>IF(C63&gt;D63,C63-D63,0)</f>
        <v>13</v>
      </c>
      <c r="F63" s="31">
        <f>IF(D63&gt;C63,D63-C63,0)</f>
        <v>0</v>
      </c>
      <c r="G63" s="30">
        <f>IF(E63=1,1,ROUND(E63*0.49,0))</f>
        <v>6</v>
      </c>
      <c r="H63" s="29">
        <v>379</v>
      </c>
      <c r="I63" s="29">
        <v>330</v>
      </c>
      <c r="J63" s="30">
        <f>IF(H63&gt;I63,H63-I63,0)</f>
        <v>49</v>
      </c>
      <c r="K63" s="31">
        <f>IF(I63&gt;H63,I63-H63,0)</f>
        <v>0</v>
      </c>
      <c r="L63" s="30">
        <f>IF(J63=1,1,ROUND(J63*0.49,0))</f>
        <v>24</v>
      </c>
      <c r="M63" s="29">
        <v>93</v>
      </c>
      <c r="N63" s="29">
        <v>79</v>
      </c>
      <c r="O63" s="30">
        <f>IF(M63&gt;N63,M63-N63,0)</f>
        <v>14</v>
      </c>
      <c r="P63" s="31">
        <f>IF(N63&gt;M63,N63-M63,0)</f>
        <v>0</v>
      </c>
      <c r="Q63" s="30">
        <f>IF(O63=1,1,ROUND(O63*0.49,0))</f>
        <v>7</v>
      </c>
      <c r="R63" s="29">
        <v>966</v>
      </c>
      <c r="S63" s="29">
        <v>903</v>
      </c>
      <c r="T63" s="30">
        <f>IF(R63&gt;S63,R63-S63,0)</f>
        <v>63</v>
      </c>
      <c r="U63" s="31">
        <f>IF(S63&gt;R63,S63-R63,0)</f>
        <v>0</v>
      </c>
      <c r="V63" s="30">
        <f>IF(T63=1,1,ROUND(T63*0.4905,0))</f>
        <v>31</v>
      </c>
      <c r="W63" s="29">
        <v>3</v>
      </c>
      <c r="X63" s="29">
        <v>3</v>
      </c>
      <c r="Y63" s="30">
        <f>IF(W63&gt;X63,W63-X63,0)</f>
        <v>0</v>
      </c>
      <c r="Z63" s="31">
        <f>IF(X63&gt;W63,X63-W63,0)</f>
        <v>0</v>
      </c>
      <c r="AA63" s="30">
        <f>IF(Y63=1,1,ROUND(Y63*0.5,0))</f>
        <v>0</v>
      </c>
      <c r="AB63" s="29">
        <v>2</v>
      </c>
      <c r="AC63" s="29">
        <v>2</v>
      </c>
      <c r="AD63" s="30">
        <f>IF(AB63&gt;AC63,AB63-AC63,0)</f>
        <v>0</v>
      </c>
      <c r="AE63" s="31">
        <f>IF(AC63&gt;AB63,AC63-AB63,0)</f>
        <v>0</v>
      </c>
      <c r="AF63" s="30">
        <f>IF(AD63=1,1,ROUND(AD63*0.5,0))</f>
        <v>0</v>
      </c>
      <c r="AG63" s="29">
        <v>2</v>
      </c>
      <c r="AH63" s="29">
        <v>2</v>
      </c>
      <c r="AI63" s="30">
        <f>IF(AG63&gt;AH63,AG63-AH63,0)</f>
        <v>0</v>
      </c>
      <c r="AJ63" s="31">
        <f>IF(AH63&gt;AG63,AH63-AG63,0)</f>
        <v>0</v>
      </c>
      <c r="AK63" s="30">
        <f>IF(AI63=1,1,ROUND(AI63*0.5,0))</f>
        <v>0</v>
      </c>
      <c r="AL63" s="29">
        <v>1</v>
      </c>
      <c r="AM63" s="11">
        <v>0</v>
      </c>
      <c r="AN63" s="31">
        <f>IF(AL63&gt;AM63,AL63-AM63,0)</f>
        <v>1</v>
      </c>
      <c r="AO63" s="31">
        <f>IF(AM63&gt;AL63,AM63-AL63,0)</f>
        <v>0</v>
      </c>
      <c r="AP63" s="30">
        <f>IF(AN63=1,1,ROUND(AN63*0.5,0))</f>
        <v>1</v>
      </c>
    </row>
    <row r="64" ht="15" customHeight="1">
      <c r="A64" t="s" s="28">
        <v>109</v>
      </c>
      <c r="B64" t="s" s="28">
        <v>110</v>
      </c>
      <c r="C64" s="29">
        <v>102</v>
      </c>
      <c r="D64" s="29">
        <v>76</v>
      </c>
      <c r="E64" s="30">
        <f>IF(C64&gt;D64,C64-D64,0)</f>
        <v>26</v>
      </c>
      <c r="F64" s="31">
        <f>IF(D64&gt;C64,D64-C64,0)</f>
        <v>0</v>
      </c>
      <c r="G64" s="30">
        <f>IF(E64=1,1,ROUND(E64*0.49,0))</f>
        <v>13</v>
      </c>
      <c r="H64" s="29">
        <v>549</v>
      </c>
      <c r="I64" s="29">
        <v>518</v>
      </c>
      <c r="J64" s="30">
        <f>IF(H64&gt;I64,H64-I64,0)</f>
        <v>31</v>
      </c>
      <c r="K64" s="31">
        <f>IF(I64&gt;H64,I64-H64,0)</f>
        <v>0</v>
      </c>
      <c r="L64" s="30">
        <f>IF(J64=1,1,ROUND(J64*0.49,0))</f>
        <v>15</v>
      </c>
      <c r="M64" s="29">
        <v>230</v>
      </c>
      <c r="N64" s="29">
        <v>220</v>
      </c>
      <c r="O64" s="30">
        <f>IF(M64&gt;N64,M64-N64,0)</f>
        <v>10</v>
      </c>
      <c r="P64" s="31">
        <f>IF(N64&gt;M64,N64-M64,0)</f>
        <v>0</v>
      </c>
      <c r="Q64" s="30">
        <f>IF(O64=1,1,ROUND(O64*0.49,0))</f>
        <v>5</v>
      </c>
      <c r="R64" s="29">
        <v>1562</v>
      </c>
      <c r="S64" s="29">
        <v>1491</v>
      </c>
      <c r="T64" s="30">
        <f>IF(R64&gt;S64,R64-S64,0)</f>
        <v>71</v>
      </c>
      <c r="U64" s="31">
        <f>IF(S64&gt;R64,S64-R64,0)</f>
        <v>0</v>
      </c>
      <c r="V64" s="30">
        <f>IF(T64=1,1,ROUND(T64*0.4905,0))</f>
        <v>35</v>
      </c>
      <c r="W64" s="29">
        <v>11</v>
      </c>
      <c r="X64" s="29">
        <v>5</v>
      </c>
      <c r="Y64" s="30">
        <f>IF(W64&gt;X64,W64-X64,0)</f>
        <v>6</v>
      </c>
      <c r="Z64" s="31">
        <f>IF(X64&gt;W64,X64-W64,0)</f>
        <v>0</v>
      </c>
      <c r="AA64" s="30">
        <f>IF(Y64=1,1,ROUND(Y64*0.5,0))</f>
        <v>3</v>
      </c>
      <c r="AB64" s="29">
        <v>2</v>
      </c>
      <c r="AC64" s="29">
        <v>1</v>
      </c>
      <c r="AD64" s="30">
        <f>IF(AB64&gt;AC64,AB64-AC64,0)</f>
        <v>1</v>
      </c>
      <c r="AE64" s="31">
        <f>IF(AC64&gt;AB64,AC64-AB64,0)</f>
        <v>0</v>
      </c>
      <c r="AF64" s="30">
        <f>IF(AD64=1,1,ROUND(AD64*0.5,0))</f>
        <v>1</v>
      </c>
      <c r="AG64" s="29">
        <v>10</v>
      </c>
      <c r="AH64" s="29">
        <v>6</v>
      </c>
      <c r="AI64" s="30">
        <f>IF(AG64&gt;AH64,AG64-AH64,0)</f>
        <v>4</v>
      </c>
      <c r="AJ64" s="31">
        <f>IF(AH64&gt;AG64,AH64-AG64,0)</f>
        <v>0</v>
      </c>
      <c r="AK64" s="30">
        <f>IF(AI64=1,1,ROUND(AI64*0.5,0))</f>
        <v>2</v>
      </c>
      <c r="AL64" s="29">
        <v>3</v>
      </c>
      <c r="AM64" s="11">
        <v>3</v>
      </c>
      <c r="AN64" s="31">
        <f>IF(AL64&gt;AM64,AL64-AM64,0)</f>
        <v>0</v>
      </c>
      <c r="AO64" s="31">
        <f>IF(AM64&gt;AL64,AM64-AL64,0)</f>
        <v>0</v>
      </c>
      <c r="AP64" s="30">
        <f>IF(AN64=1,1,ROUND(AN64*0.5,0))</f>
        <v>0</v>
      </c>
    </row>
    <row r="65" ht="15" customHeight="1">
      <c r="A65" t="s" s="28">
        <v>35</v>
      </c>
      <c r="B65" t="s" s="28">
        <v>111</v>
      </c>
      <c r="C65" s="29">
        <v>53</v>
      </c>
      <c r="D65" s="29">
        <v>39</v>
      </c>
      <c r="E65" s="30">
        <f>IF(C65&gt;D65,C65-D65,0)</f>
        <v>14</v>
      </c>
      <c r="F65" s="31">
        <f>IF(D65&gt;C65,D65-C65,0)</f>
        <v>0</v>
      </c>
      <c r="G65" s="30">
        <f>IF(E65=1,1,ROUND(E65*0.49,0))</f>
        <v>7</v>
      </c>
      <c r="H65" s="29">
        <v>313</v>
      </c>
      <c r="I65" s="29">
        <v>290</v>
      </c>
      <c r="J65" s="30">
        <f>IF(H65&gt;I65,H65-I65,0)</f>
        <v>23</v>
      </c>
      <c r="K65" s="31">
        <f>IF(I65&gt;H65,I65-H65,0)</f>
        <v>0</v>
      </c>
      <c r="L65" s="30">
        <f>IF(J65=1,1,ROUND(J65*0.49,0))</f>
        <v>11</v>
      </c>
      <c r="M65" s="29">
        <v>92</v>
      </c>
      <c r="N65" s="29">
        <v>86</v>
      </c>
      <c r="O65" s="30">
        <f>IF(M65&gt;N65,M65-N65,0)</f>
        <v>6</v>
      </c>
      <c r="P65" s="31">
        <f>IF(N65&gt;M65,N65-M65,0)</f>
        <v>0</v>
      </c>
      <c r="Q65" s="30">
        <f>IF(O65=1,1,ROUND(O65*0.49,0))</f>
        <v>3</v>
      </c>
      <c r="R65" s="29">
        <v>843</v>
      </c>
      <c r="S65" s="29">
        <v>795</v>
      </c>
      <c r="T65" s="30">
        <f>IF(R65&gt;S65,R65-S65,0)</f>
        <v>48</v>
      </c>
      <c r="U65" s="31">
        <f>IF(S65&gt;R65,S65-R65,0)</f>
        <v>0</v>
      </c>
      <c r="V65" s="30">
        <f>IF(T65=1,1,ROUND(T65*0.4905,0))</f>
        <v>24</v>
      </c>
      <c r="W65" s="29">
        <v>4</v>
      </c>
      <c r="X65" s="29">
        <v>3</v>
      </c>
      <c r="Y65" s="30">
        <f>IF(W65&gt;X65,W65-X65,0)</f>
        <v>1</v>
      </c>
      <c r="Z65" s="31">
        <f>IF(X65&gt;W65,X65-W65,0)</f>
        <v>0</v>
      </c>
      <c r="AA65" s="30">
        <f>IF(Y65=1,1,ROUND(Y65*0.5,0))</f>
        <v>1</v>
      </c>
      <c r="AB65" s="29">
        <v>2</v>
      </c>
      <c r="AC65" s="29">
        <v>1</v>
      </c>
      <c r="AD65" s="30">
        <f>IF(AB65&gt;AC65,AB65-AC65,0)</f>
        <v>1</v>
      </c>
      <c r="AE65" s="31">
        <f>IF(AC65&gt;AB65,AC65-AB65,0)</f>
        <v>0</v>
      </c>
      <c r="AF65" s="30">
        <f>IF(AD65=1,1,ROUND(AD65*0.5,0))</f>
        <v>1</v>
      </c>
      <c r="AG65" s="29">
        <v>2</v>
      </c>
      <c r="AH65" s="29">
        <v>2</v>
      </c>
      <c r="AI65" s="30">
        <f>IF(AG65&gt;AH65,AG65-AH65,0)</f>
        <v>0</v>
      </c>
      <c r="AJ65" s="31">
        <f>IF(AH65&gt;AG65,AH65-AG65,0)</f>
        <v>0</v>
      </c>
      <c r="AK65" s="30">
        <f>IF(AI65=1,1,ROUND(AI65*0.5,0))</f>
        <v>0</v>
      </c>
      <c r="AL65" s="29">
        <v>1</v>
      </c>
      <c r="AM65" s="11">
        <v>1</v>
      </c>
      <c r="AN65" s="31">
        <f>IF(AL65&gt;AM65,AL65-AM65,0)</f>
        <v>0</v>
      </c>
      <c r="AO65" s="31">
        <f>IF(AM65&gt;AL65,AM65-AL65,0)</f>
        <v>0</v>
      </c>
      <c r="AP65" s="30">
        <f>IF(AN65=1,1,ROUND(AN65*0.5,0))</f>
        <v>0</v>
      </c>
    </row>
    <row r="66" ht="15" customHeight="1">
      <c r="A66" t="s" s="28">
        <v>64</v>
      </c>
      <c r="B66" t="s" s="28">
        <v>112</v>
      </c>
      <c r="C66" s="29">
        <v>46</v>
      </c>
      <c r="D66" s="29">
        <v>44</v>
      </c>
      <c r="E66" s="30">
        <f>IF(C66&gt;D66,C66-D66,0)</f>
        <v>2</v>
      </c>
      <c r="F66" s="31">
        <f>IF(D66&gt;C66,D66-C66,0)</f>
        <v>0</v>
      </c>
      <c r="G66" s="30">
        <f>IF(E66=1,1,ROUND(E66*0.49,0))</f>
        <v>1</v>
      </c>
      <c r="H66" s="29">
        <v>271</v>
      </c>
      <c r="I66" s="29">
        <v>253</v>
      </c>
      <c r="J66" s="30">
        <f>IF(H66&gt;I66,H66-I66,0)</f>
        <v>18</v>
      </c>
      <c r="K66" s="31">
        <f>IF(I66&gt;H66,I66-H66,0)</f>
        <v>0</v>
      </c>
      <c r="L66" s="30">
        <f>IF(J66=1,1,ROUND(J66*0.49,0))</f>
        <v>9</v>
      </c>
      <c r="M66" s="29">
        <v>73</v>
      </c>
      <c r="N66" s="29">
        <v>71</v>
      </c>
      <c r="O66" s="30">
        <f>IF(M66&gt;N66,M66-N66,0)</f>
        <v>2</v>
      </c>
      <c r="P66" s="31">
        <f>IF(N66&gt;M66,N66-M66,0)</f>
        <v>0</v>
      </c>
      <c r="Q66" s="30">
        <f>IF(O66=1,1,ROUND(O66*0.49,0))</f>
        <v>1</v>
      </c>
      <c r="R66" s="29">
        <v>728</v>
      </c>
      <c r="S66" s="29">
        <v>685</v>
      </c>
      <c r="T66" s="30">
        <f>IF(R66&gt;S66,R66-S66,0)</f>
        <v>43</v>
      </c>
      <c r="U66" s="31">
        <f>IF(S66&gt;R66,S66-R66,0)</f>
        <v>0</v>
      </c>
      <c r="V66" s="30">
        <f>IF(T66=1,1,ROUND(T66*0.4905,0))</f>
        <v>21</v>
      </c>
      <c r="W66" s="29">
        <v>6</v>
      </c>
      <c r="X66" s="29">
        <v>5</v>
      </c>
      <c r="Y66" s="30">
        <f>IF(W66&gt;X66,W66-X66,0)</f>
        <v>1</v>
      </c>
      <c r="Z66" s="31">
        <f>IF(X66&gt;W66,X66-W66,0)</f>
        <v>0</v>
      </c>
      <c r="AA66" s="30">
        <f>IF(Y66=1,1,ROUND(Y66*0.5,0))</f>
        <v>1</v>
      </c>
      <c r="AB66" s="29">
        <v>2</v>
      </c>
      <c r="AC66" s="29">
        <v>2</v>
      </c>
      <c r="AD66" s="30">
        <f>IF(AB66&gt;AC66,AB66-AC66,0)</f>
        <v>0</v>
      </c>
      <c r="AE66" s="31">
        <f>IF(AC66&gt;AB66,AC66-AB66,0)</f>
        <v>0</v>
      </c>
      <c r="AF66" s="30">
        <f>IF(AD66=1,1,ROUND(AD66*0.5,0))</f>
        <v>0</v>
      </c>
      <c r="AG66" s="29">
        <v>5</v>
      </c>
      <c r="AH66" s="29">
        <v>6</v>
      </c>
      <c r="AI66" s="30">
        <f>IF(AG66&gt;AH66,AG66-AH66,0)</f>
        <v>0</v>
      </c>
      <c r="AJ66" s="31">
        <f>IF(AH66&gt;AG66,AH66-AG66,0)</f>
        <v>1</v>
      </c>
      <c r="AK66" s="30">
        <f>IF(AI66=1,1,ROUND(AI66*0.5,0))</f>
        <v>0</v>
      </c>
      <c r="AL66" s="29">
        <v>2</v>
      </c>
      <c r="AM66" s="11">
        <v>2</v>
      </c>
      <c r="AN66" s="31">
        <f>IF(AL66&gt;AM66,AL66-AM66,0)</f>
        <v>0</v>
      </c>
      <c r="AO66" s="31">
        <f>IF(AM66&gt;AL66,AM66-AL66,0)</f>
        <v>0</v>
      </c>
      <c r="AP66" s="30">
        <f>IF(AN66=1,1,ROUND(AN66*0.5,0))</f>
        <v>0</v>
      </c>
    </row>
    <row r="67" ht="15" customHeight="1">
      <c r="A67" t="s" s="28">
        <v>51</v>
      </c>
      <c r="B67" t="s" s="28">
        <v>113</v>
      </c>
      <c r="C67" s="29">
        <v>34</v>
      </c>
      <c r="D67" s="29">
        <v>24</v>
      </c>
      <c r="E67" s="30">
        <f>IF(C67&gt;D67,C67-D67,0)</f>
        <v>10</v>
      </c>
      <c r="F67" s="31">
        <f>IF(D67&gt;C67,D67-C67,0)</f>
        <v>0</v>
      </c>
      <c r="G67" s="30">
        <f>IF(E67=1,1,ROUND(E67*0.49,0))</f>
        <v>5</v>
      </c>
      <c r="H67" s="29">
        <v>194</v>
      </c>
      <c r="I67" s="29">
        <v>175</v>
      </c>
      <c r="J67" s="30">
        <f>IF(H67&gt;I67,H67-I67,0)</f>
        <v>19</v>
      </c>
      <c r="K67" s="31">
        <f>IF(I67&gt;H67,I67-H67,0)</f>
        <v>0</v>
      </c>
      <c r="L67" s="30">
        <f>IF(J67=1,1,ROUND(J67*0.49,0))</f>
        <v>9</v>
      </c>
      <c r="M67" s="29">
        <v>51</v>
      </c>
      <c r="N67" s="29">
        <v>48</v>
      </c>
      <c r="O67" s="30">
        <f>IF(M67&gt;N67,M67-N67,0)</f>
        <v>3</v>
      </c>
      <c r="P67" s="31">
        <f>IF(N67&gt;M67,N67-M67,0)</f>
        <v>0</v>
      </c>
      <c r="Q67" s="30">
        <f>IF(O67=1,1,ROUND(O67*0.49,0))</f>
        <v>1</v>
      </c>
      <c r="R67" s="29">
        <v>566</v>
      </c>
      <c r="S67" s="29">
        <v>538</v>
      </c>
      <c r="T67" s="30">
        <f>IF(R67&gt;S67,R67-S67,0)</f>
        <v>28</v>
      </c>
      <c r="U67" s="31">
        <f>IF(S67&gt;R67,S67-R67,0)</f>
        <v>0</v>
      </c>
      <c r="V67" s="30">
        <f>IF(T67=1,1,ROUND(T67*0.4905,0))</f>
        <v>14</v>
      </c>
      <c r="W67" s="29">
        <v>0</v>
      </c>
      <c r="X67" s="29">
        <v>0</v>
      </c>
      <c r="Y67" s="30">
        <f>IF(W67&gt;X67,W67-X67,0)</f>
        <v>0</v>
      </c>
      <c r="Z67" s="31">
        <f>IF(X67&gt;W67,X67-W67,0)</f>
        <v>0</v>
      </c>
      <c r="AA67" s="30">
        <f>IF(Y67=1,1,ROUND(Y67*0.5,0))</f>
        <v>0</v>
      </c>
      <c r="AB67" s="29">
        <v>1</v>
      </c>
      <c r="AC67" s="29">
        <v>0</v>
      </c>
      <c r="AD67" s="30">
        <f>IF(AB67&gt;AC67,AB67-AC67,0)</f>
        <v>1</v>
      </c>
      <c r="AE67" s="31">
        <f>IF(AC67&gt;AB67,AC67-AB67,0)</f>
        <v>0</v>
      </c>
      <c r="AF67" s="30">
        <f>IF(AD67=1,1,ROUND(AD67*0.5,0))</f>
        <v>1</v>
      </c>
      <c r="AG67" s="29">
        <v>0</v>
      </c>
      <c r="AH67" s="29">
        <v>0</v>
      </c>
      <c r="AI67" s="30">
        <f>IF(AG67&gt;AH67,AG67-AH67,0)</f>
        <v>0</v>
      </c>
      <c r="AJ67" s="31">
        <f>IF(AH67&gt;AG67,AH67-AG67,0)</f>
        <v>0</v>
      </c>
      <c r="AK67" s="30">
        <f>IF(AI67=1,1,ROUND(AI67*0.5,0))</f>
        <v>0</v>
      </c>
      <c r="AL67" s="29">
        <v>0</v>
      </c>
      <c r="AM67" s="11">
        <v>0</v>
      </c>
      <c r="AN67" s="31">
        <f>IF(AL67&gt;AM67,AL67-AM67,0)</f>
        <v>0</v>
      </c>
      <c r="AO67" s="31">
        <f>IF(AM67&gt;AL67,AM67-AL67,0)</f>
        <v>0</v>
      </c>
      <c r="AP67" s="30">
        <f>IF(AN67=1,1,ROUND(AN67*0.5,0))</f>
        <v>0</v>
      </c>
    </row>
    <row r="68" ht="15" customHeight="1">
      <c r="A68" t="s" s="28">
        <v>37</v>
      </c>
      <c r="B68" t="s" s="28">
        <v>114</v>
      </c>
      <c r="C68" s="29">
        <v>50</v>
      </c>
      <c r="D68" s="29">
        <v>30</v>
      </c>
      <c r="E68" s="30">
        <f>IF(C68&gt;D68,C68-D68,0)</f>
        <v>20</v>
      </c>
      <c r="F68" s="31">
        <f>IF(D68&gt;C68,D68-C68,0)</f>
        <v>0</v>
      </c>
      <c r="G68" s="30">
        <f>IF(E68=1,1,ROUND(E68*0.49,0))</f>
        <v>10</v>
      </c>
      <c r="H68" s="29">
        <v>314</v>
      </c>
      <c r="I68" s="29">
        <v>285</v>
      </c>
      <c r="J68" s="30">
        <f>IF(H68&gt;I68,H68-I68,0)</f>
        <v>29</v>
      </c>
      <c r="K68" s="31">
        <f>IF(I68&gt;H68,I68-H68,0)</f>
        <v>0</v>
      </c>
      <c r="L68" s="30">
        <f>IF(J68=1,1,ROUND(J68*0.49,0))</f>
        <v>14</v>
      </c>
      <c r="M68" s="29">
        <v>79</v>
      </c>
      <c r="N68" s="29">
        <v>73</v>
      </c>
      <c r="O68" s="30">
        <f>IF(M68&gt;N68,M68-N68,0)</f>
        <v>6</v>
      </c>
      <c r="P68" s="31">
        <f>IF(N68&gt;M68,N68-M68,0)</f>
        <v>0</v>
      </c>
      <c r="Q68" s="30">
        <f>IF(O68=1,1,ROUND(O68*0.49,0))</f>
        <v>3</v>
      </c>
      <c r="R68" s="29">
        <v>834</v>
      </c>
      <c r="S68" s="29">
        <v>771</v>
      </c>
      <c r="T68" s="30">
        <f>IF(R68&gt;S68,R68-S68,0)</f>
        <v>63</v>
      </c>
      <c r="U68" s="31">
        <f>IF(S68&gt;R68,S68-R68,0)</f>
        <v>0</v>
      </c>
      <c r="V68" s="30">
        <f>IF(T68=1,1,ROUND(T68*0.4905,0))</f>
        <v>31</v>
      </c>
      <c r="W68" s="29">
        <v>0</v>
      </c>
      <c r="X68" s="29">
        <v>0</v>
      </c>
      <c r="Y68" s="30">
        <f>IF(W68&gt;X68,W68-X68,0)</f>
        <v>0</v>
      </c>
      <c r="Z68" s="31">
        <f>IF(X68&gt;W68,X68-W68,0)</f>
        <v>0</v>
      </c>
      <c r="AA68" s="30">
        <f>IF(Y68=1,1,ROUND(Y68*0.5,0))</f>
        <v>0</v>
      </c>
      <c r="AB68" s="29">
        <v>0</v>
      </c>
      <c r="AC68" s="29">
        <v>0</v>
      </c>
      <c r="AD68" s="30">
        <f>IF(AB68&gt;AC68,AB68-AC68,0)</f>
        <v>0</v>
      </c>
      <c r="AE68" s="31">
        <f>IF(AC68&gt;AB68,AC68-AB68,0)</f>
        <v>0</v>
      </c>
      <c r="AF68" s="30">
        <f>IF(AD68=1,1,ROUND(AD68*0.5,0))</f>
        <v>0</v>
      </c>
      <c r="AG68" s="29">
        <v>0</v>
      </c>
      <c r="AH68" s="29">
        <v>0</v>
      </c>
      <c r="AI68" s="30">
        <f>IF(AG68&gt;AH68,AG68-AH68,0)</f>
        <v>0</v>
      </c>
      <c r="AJ68" s="31">
        <f>IF(AH68&gt;AG68,AH68-AG68,0)</f>
        <v>0</v>
      </c>
      <c r="AK68" s="30">
        <f>IF(AI68=1,1,ROUND(AI68*0.5,0))</f>
        <v>0</v>
      </c>
      <c r="AL68" s="29">
        <v>0</v>
      </c>
      <c r="AM68" s="11">
        <v>0</v>
      </c>
      <c r="AN68" s="31">
        <f>IF(AL68&gt;AM68,AL68-AM68,0)</f>
        <v>0</v>
      </c>
      <c r="AO68" s="31">
        <f>IF(AM68&gt;AL68,AM68-AL68,0)</f>
        <v>0</v>
      </c>
      <c r="AP68" s="30">
        <f>IF(AN68=1,1,ROUND(AN68*0.5,0))</f>
        <v>0</v>
      </c>
    </row>
    <row r="69" ht="15" customHeight="1">
      <c r="A69" t="s" s="28">
        <v>37</v>
      </c>
      <c r="B69" t="s" s="28">
        <v>115</v>
      </c>
      <c r="C69" s="29">
        <v>39</v>
      </c>
      <c r="D69" s="29">
        <v>26</v>
      </c>
      <c r="E69" s="30">
        <f>IF(C69&gt;D69,C69-D69,0)</f>
        <v>13</v>
      </c>
      <c r="F69" s="31">
        <f>IF(D69&gt;C69,D69-C69,0)</f>
        <v>0</v>
      </c>
      <c r="G69" s="30">
        <f>IF(E69=1,1,ROUND(E69*0.49,0))</f>
        <v>6</v>
      </c>
      <c r="H69" s="29">
        <v>231</v>
      </c>
      <c r="I69" s="29">
        <v>219</v>
      </c>
      <c r="J69" s="30">
        <f>IF(H69&gt;I69,H69-I69,0)</f>
        <v>12</v>
      </c>
      <c r="K69" s="31">
        <f>IF(I69&gt;H69,I69-H69,0)</f>
        <v>0</v>
      </c>
      <c r="L69" s="30">
        <f>IF(J69=1,1,ROUND(J69*0.49,0))</f>
        <v>6</v>
      </c>
      <c r="M69" s="29">
        <v>65</v>
      </c>
      <c r="N69" s="29">
        <v>62</v>
      </c>
      <c r="O69" s="30">
        <f>IF(M69&gt;N69,M69-N69,0)</f>
        <v>3</v>
      </c>
      <c r="P69" s="31">
        <f>IF(N69&gt;M69,N69-M69,0)</f>
        <v>0</v>
      </c>
      <c r="Q69" s="30">
        <f>IF(O69=1,1,ROUND(O69*0.49,0))</f>
        <v>1</v>
      </c>
      <c r="R69" s="29">
        <v>673</v>
      </c>
      <c r="S69" s="29">
        <v>620</v>
      </c>
      <c r="T69" s="30">
        <f>IF(R69&gt;S69,R69-S69,0)</f>
        <v>53</v>
      </c>
      <c r="U69" s="31">
        <f>IF(S69&gt;R69,S69-R69,0)</f>
        <v>0</v>
      </c>
      <c r="V69" s="30">
        <f>IF(T69=1,1,ROUND(T69*0.4905,0))</f>
        <v>26</v>
      </c>
      <c r="W69" s="29">
        <v>6</v>
      </c>
      <c r="X69" s="29">
        <v>4</v>
      </c>
      <c r="Y69" s="30">
        <f>IF(W69&gt;X69,W69-X69,0)</f>
        <v>2</v>
      </c>
      <c r="Z69" s="31">
        <f>IF(X69&gt;W69,X69-W69,0)</f>
        <v>0</v>
      </c>
      <c r="AA69" s="30">
        <f>IF(Y69=1,1,ROUND(Y69*0.5,0))</f>
        <v>1</v>
      </c>
      <c r="AB69" s="29">
        <v>5</v>
      </c>
      <c r="AC69" s="29">
        <v>4</v>
      </c>
      <c r="AD69" s="30">
        <f>IF(AB69&gt;AC69,AB69-AC69,0)</f>
        <v>1</v>
      </c>
      <c r="AE69" s="31">
        <f>IF(AC69&gt;AB69,AC69-AB69,0)</f>
        <v>0</v>
      </c>
      <c r="AF69" s="30">
        <f>IF(AD69=1,1,ROUND(AD69*0.5,0))</f>
        <v>1</v>
      </c>
      <c r="AG69" s="29">
        <v>3</v>
      </c>
      <c r="AH69" s="29">
        <v>3</v>
      </c>
      <c r="AI69" s="30">
        <f>IF(AG69&gt;AH69,AG69-AH69,0)</f>
        <v>0</v>
      </c>
      <c r="AJ69" s="31">
        <f>IF(AH69&gt;AG69,AH69-AG69,0)</f>
        <v>0</v>
      </c>
      <c r="AK69" s="30">
        <f>IF(AI69=1,1,ROUND(AI69*0.5,0))</f>
        <v>0</v>
      </c>
      <c r="AL69" s="29">
        <v>2</v>
      </c>
      <c r="AM69" s="11">
        <v>2</v>
      </c>
      <c r="AN69" s="31">
        <f>IF(AL69&gt;AM69,AL69-AM69,0)</f>
        <v>0</v>
      </c>
      <c r="AO69" s="31">
        <f>IF(AM69&gt;AL69,AM69-AL69,0)</f>
        <v>0</v>
      </c>
      <c r="AP69" s="30">
        <f>IF(AN69=1,1,ROUND(AN69*0.5,0))</f>
        <v>0</v>
      </c>
    </row>
    <row r="70" ht="15" customHeight="1">
      <c r="A70" t="s" s="28">
        <v>80</v>
      </c>
      <c r="B70" t="s" s="28">
        <v>116</v>
      </c>
      <c r="C70" s="29">
        <v>41</v>
      </c>
      <c r="D70" s="29">
        <v>28</v>
      </c>
      <c r="E70" s="30">
        <f>IF(C70&gt;D70,C70-D70,0)</f>
        <v>13</v>
      </c>
      <c r="F70" s="31">
        <f>IF(D70&gt;C70,D70-C70,0)</f>
        <v>0</v>
      </c>
      <c r="G70" s="30">
        <f>IF(E70=1,1,ROUND(E70*0.49,0))</f>
        <v>6</v>
      </c>
      <c r="H70" s="29">
        <v>208</v>
      </c>
      <c r="I70" s="29">
        <v>183</v>
      </c>
      <c r="J70" s="30">
        <f>IF(H70&gt;I70,H70-I70,0)</f>
        <v>25</v>
      </c>
      <c r="K70" s="31">
        <f>IF(I70&gt;H70,I70-H70,0)</f>
        <v>0</v>
      </c>
      <c r="L70" s="30">
        <f>IF(J70=1,1,ROUND(J70*0.49,0))</f>
        <v>12</v>
      </c>
      <c r="M70" s="29">
        <v>86</v>
      </c>
      <c r="N70" s="29">
        <v>79</v>
      </c>
      <c r="O70" s="30">
        <f>IF(M70&gt;N70,M70-N70,0)</f>
        <v>7</v>
      </c>
      <c r="P70" s="31">
        <f>IF(N70&gt;M70,N70-M70,0)</f>
        <v>0</v>
      </c>
      <c r="Q70" s="30">
        <f>IF(O70=1,1,ROUND(O70*0.49,0))</f>
        <v>3</v>
      </c>
      <c r="R70" s="29">
        <v>627</v>
      </c>
      <c r="S70" s="29">
        <v>586</v>
      </c>
      <c r="T70" s="30">
        <f>IF(R70&gt;S70,R70-S70,0)</f>
        <v>41</v>
      </c>
      <c r="U70" s="31">
        <f>IF(S70&gt;R70,S70-R70,0)</f>
        <v>0</v>
      </c>
      <c r="V70" s="30">
        <f>IF(T70=1,1,ROUND(T70*0.4905,0))</f>
        <v>20</v>
      </c>
      <c r="W70" s="29">
        <v>0</v>
      </c>
      <c r="X70" s="29">
        <v>0</v>
      </c>
      <c r="Y70" s="30">
        <f>IF(W70&gt;X70,W70-X70,0)</f>
        <v>0</v>
      </c>
      <c r="Z70" s="31">
        <f>IF(X70&gt;W70,X70-W70,0)</f>
        <v>0</v>
      </c>
      <c r="AA70" s="30">
        <f>IF(Y70=1,1,ROUND(Y70*0.5,0))</f>
        <v>0</v>
      </c>
      <c r="AB70" s="29">
        <v>1</v>
      </c>
      <c r="AC70" s="29">
        <v>1</v>
      </c>
      <c r="AD70" s="30">
        <f>IF(AB70&gt;AC70,AB70-AC70,0)</f>
        <v>0</v>
      </c>
      <c r="AE70" s="31">
        <f>IF(AC70&gt;AB70,AC70-AB70,0)</f>
        <v>0</v>
      </c>
      <c r="AF70" s="30">
        <f>IF(AD70=1,1,ROUND(AD70*0.5,0))</f>
        <v>0</v>
      </c>
      <c r="AG70" s="29">
        <v>0</v>
      </c>
      <c r="AH70" s="29">
        <v>0</v>
      </c>
      <c r="AI70" s="30">
        <f>IF(AG70&gt;AH70,AG70-AH70,0)</f>
        <v>0</v>
      </c>
      <c r="AJ70" s="31">
        <f>IF(AH70&gt;AG70,AH70-AG70,0)</f>
        <v>0</v>
      </c>
      <c r="AK70" s="30">
        <f>IF(AI70=1,1,ROUND(AI70*0.5,0))</f>
        <v>0</v>
      </c>
      <c r="AL70" s="29">
        <v>0</v>
      </c>
      <c r="AM70" s="11">
        <v>0</v>
      </c>
      <c r="AN70" s="31">
        <f>IF(AL70&gt;AM70,AL70-AM70,0)</f>
        <v>0</v>
      </c>
      <c r="AO70" s="31">
        <f>IF(AM70&gt;AL70,AM70-AL70,0)</f>
        <v>0</v>
      </c>
      <c r="AP70" s="30">
        <f>IF(AN70=1,1,ROUND(AN70*0.5,0))</f>
        <v>0</v>
      </c>
    </row>
    <row r="71" ht="15" customHeight="1">
      <c r="A71" t="s" s="28">
        <v>96</v>
      </c>
      <c r="B71" t="s" s="28">
        <v>117</v>
      </c>
      <c r="C71" s="29">
        <v>72</v>
      </c>
      <c r="D71" s="29">
        <v>69</v>
      </c>
      <c r="E71" s="30">
        <f>IF(C71&gt;D71,C71-D71,0)</f>
        <v>3</v>
      </c>
      <c r="F71" s="31">
        <f>IF(D71&gt;C71,D71-C71,0)</f>
        <v>0</v>
      </c>
      <c r="G71" s="30">
        <f>IF(E71=1,1,ROUND(E71*0.49,0))</f>
        <v>1</v>
      </c>
      <c r="H71" s="29">
        <v>374</v>
      </c>
      <c r="I71" s="29">
        <v>353</v>
      </c>
      <c r="J71" s="30">
        <f>IF(H71&gt;I71,H71-I71,0)</f>
        <v>21</v>
      </c>
      <c r="K71" s="31">
        <f>IF(I71&gt;H71,I71-H71,0)</f>
        <v>0</v>
      </c>
      <c r="L71" s="30">
        <f>IF(J71=1,1,ROUND(J71*0.49,0))</f>
        <v>10</v>
      </c>
      <c r="M71" s="29">
        <v>175</v>
      </c>
      <c r="N71" s="29">
        <v>169</v>
      </c>
      <c r="O71" s="30">
        <f>IF(M71&gt;N71,M71-N71,0)</f>
        <v>6</v>
      </c>
      <c r="P71" s="31">
        <f>IF(N71&gt;M71,N71-M71,0)</f>
        <v>0</v>
      </c>
      <c r="Q71" s="30">
        <f>IF(O71=1,1,ROUND(O71*0.49,0))</f>
        <v>3</v>
      </c>
      <c r="R71" s="29">
        <v>1082</v>
      </c>
      <c r="S71" s="29">
        <v>1036</v>
      </c>
      <c r="T71" s="30">
        <f>IF(R71&gt;S71,R71-S71,0)</f>
        <v>46</v>
      </c>
      <c r="U71" s="31">
        <f>IF(S71&gt;R71,S71-R71,0)</f>
        <v>0</v>
      </c>
      <c r="V71" s="30">
        <f>IF(T71=1,1,ROUND(T71*0.4905,0))</f>
        <v>23</v>
      </c>
      <c r="W71" s="29">
        <v>17</v>
      </c>
      <c r="X71" s="29">
        <v>14</v>
      </c>
      <c r="Y71" s="30">
        <f>IF(W71&gt;X71,W71-X71,0)</f>
        <v>3</v>
      </c>
      <c r="Z71" s="31">
        <f>IF(X71&gt;W71,X71-W71,0)</f>
        <v>0</v>
      </c>
      <c r="AA71" s="30">
        <f>IF(Y71=1,1,ROUND(Y71*0.5,0))</f>
        <v>2</v>
      </c>
      <c r="AB71" s="29">
        <v>5</v>
      </c>
      <c r="AC71" s="29">
        <v>4</v>
      </c>
      <c r="AD71" s="30">
        <f>IF(AB71&gt;AC71,AB71-AC71,0)</f>
        <v>1</v>
      </c>
      <c r="AE71" s="31">
        <f>IF(AC71&gt;AB71,AC71-AB71,0)</f>
        <v>0</v>
      </c>
      <c r="AF71" s="30">
        <f>IF(AD71=1,1,ROUND(AD71*0.5,0))</f>
        <v>1</v>
      </c>
      <c r="AG71" s="29">
        <v>6</v>
      </c>
      <c r="AH71" s="29">
        <v>6</v>
      </c>
      <c r="AI71" s="30">
        <f>IF(AG71&gt;AH71,AG71-AH71,0)</f>
        <v>0</v>
      </c>
      <c r="AJ71" s="31">
        <f>IF(AH71&gt;AG71,AH71-AG71,0)</f>
        <v>0</v>
      </c>
      <c r="AK71" s="30">
        <f>IF(AI71=1,1,ROUND(AI71*0.5,0))</f>
        <v>0</v>
      </c>
      <c r="AL71" s="29">
        <v>6</v>
      </c>
      <c r="AM71" s="11">
        <v>4</v>
      </c>
      <c r="AN71" s="31">
        <f>IF(AL71&gt;AM71,AL71-AM71,0)</f>
        <v>2</v>
      </c>
      <c r="AO71" s="31">
        <f>IF(AM71&gt;AL71,AM71-AL71,0)</f>
        <v>0</v>
      </c>
      <c r="AP71" s="30">
        <f>IF(AN71=1,1,ROUND(AN71*0.5,0))</f>
        <v>1</v>
      </c>
    </row>
    <row r="72" ht="15" customHeight="1">
      <c r="A72" t="s" s="28">
        <v>37</v>
      </c>
      <c r="B72" t="s" s="28">
        <v>118</v>
      </c>
      <c r="C72" s="29">
        <v>29</v>
      </c>
      <c r="D72" s="29">
        <v>22</v>
      </c>
      <c r="E72" s="30">
        <f>IF(C72&gt;D72,C72-D72,0)</f>
        <v>7</v>
      </c>
      <c r="F72" s="31">
        <f>IF(D72&gt;C72,D72-C72,0)</f>
        <v>0</v>
      </c>
      <c r="G72" s="30">
        <f>IF(E72=1,1,ROUND(E72*0.49,0))</f>
        <v>3</v>
      </c>
      <c r="H72" s="29">
        <v>198</v>
      </c>
      <c r="I72" s="29">
        <v>188</v>
      </c>
      <c r="J72" s="30">
        <f>IF(H72&gt;I72,H72-I72,0)</f>
        <v>10</v>
      </c>
      <c r="K72" s="31">
        <f>IF(I72&gt;H72,I72-H72,0)</f>
        <v>0</v>
      </c>
      <c r="L72" s="30">
        <f>IF(J72=1,1,ROUND(J72*0.49,0))</f>
        <v>5</v>
      </c>
      <c r="M72" s="29">
        <v>52</v>
      </c>
      <c r="N72" s="29">
        <v>49</v>
      </c>
      <c r="O72" s="30">
        <f>IF(M72&gt;N72,M72-N72,0)</f>
        <v>3</v>
      </c>
      <c r="P72" s="31">
        <f>IF(N72&gt;M72,N72-M72,0)</f>
        <v>0</v>
      </c>
      <c r="Q72" s="30">
        <f>IF(O72=1,1,ROUND(O72*0.49,0))</f>
        <v>1</v>
      </c>
      <c r="R72" s="29">
        <v>536</v>
      </c>
      <c r="S72" s="29">
        <v>505</v>
      </c>
      <c r="T72" s="30">
        <f>IF(R72&gt;S72,R72-S72,0)</f>
        <v>31</v>
      </c>
      <c r="U72" s="31">
        <f>IF(S72&gt;R72,S72-R72,0)</f>
        <v>0</v>
      </c>
      <c r="V72" s="30">
        <f>IF(T72=1,1,ROUND(T72*0.4905,0))</f>
        <v>15</v>
      </c>
      <c r="W72" s="29">
        <v>5</v>
      </c>
      <c r="X72" s="29">
        <v>3</v>
      </c>
      <c r="Y72" s="30">
        <f>IF(W72&gt;X72,W72-X72,0)</f>
        <v>2</v>
      </c>
      <c r="Z72" s="31">
        <f>IF(X72&gt;W72,X72-W72,0)</f>
        <v>0</v>
      </c>
      <c r="AA72" s="30">
        <f>IF(Y72=1,1,ROUND(Y72*0.5,0))</f>
        <v>1</v>
      </c>
      <c r="AB72" s="29">
        <v>1</v>
      </c>
      <c r="AC72" s="29">
        <v>0</v>
      </c>
      <c r="AD72" s="30">
        <f>IF(AB72&gt;AC72,AB72-AC72,0)</f>
        <v>1</v>
      </c>
      <c r="AE72" s="31">
        <f>IF(AC72&gt;AB72,AC72-AB72,0)</f>
        <v>0</v>
      </c>
      <c r="AF72" s="30">
        <f>IF(AD72=1,1,ROUND(AD72*0.5,0))</f>
        <v>1</v>
      </c>
      <c r="AG72" s="29">
        <v>5</v>
      </c>
      <c r="AH72" s="29">
        <v>3</v>
      </c>
      <c r="AI72" s="30">
        <f>IF(AG72&gt;AH72,AG72-AH72,0)</f>
        <v>2</v>
      </c>
      <c r="AJ72" s="31">
        <f>IF(AH72&gt;AG72,AH72-AG72,0)</f>
        <v>0</v>
      </c>
      <c r="AK72" s="30">
        <f>IF(AI72=1,1,ROUND(AI72*0.5,0))</f>
        <v>1</v>
      </c>
      <c r="AL72" s="29">
        <v>1</v>
      </c>
      <c r="AM72" s="11">
        <v>0</v>
      </c>
      <c r="AN72" s="31">
        <f>IF(AL72&gt;AM72,AL72-AM72,0)</f>
        <v>1</v>
      </c>
      <c r="AO72" s="31">
        <f>IF(AM72&gt;AL72,AM72-AL72,0)</f>
        <v>0</v>
      </c>
      <c r="AP72" s="30">
        <f>IF(AN72=1,1,ROUND(AN72*0.5,0))</f>
        <v>1</v>
      </c>
    </row>
    <row r="73" ht="15" customHeight="1">
      <c r="A73" t="s" s="28">
        <v>31</v>
      </c>
      <c r="B73" t="s" s="28">
        <v>119</v>
      </c>
      <c r="C73" s="29">
        <v>54</v>
      </c>
      <c r="D73" s="29">
        <v>53</v>
      </c>
      <c r="E73" s="30">
        <f>IF(C73&gt;D73,C73-D73,0)</f>
        <v>1</v>
      </c>
      <c r="F73" s="31">
        <f>IF(D73&gt;C73,D73-C73,0)</f>
        <v>0</v>
      </c>
      <c r="G73" s="30">
        <f>IF(E73=1,1,ROUND(E73*0.49,0))</f>
        <v>1</v>
      </c>
      <c r="H73" s="29">
        <v>299</v>
      </c>
      <c r="I73" s="29">
        <v>294</v>
      </c>
      <c r="J73" s="30">
        <f>IF(H73&gt;I73,H73-I73,0)</f>
        <v>5</v>
      </c>
      <c r="K73" s="31">
        <f>IF(I73&gt;H73,I73-H73,0)</f>
        <v>0</v>
      </c>
      <c r="L73" s="30">
        <f>IF(J73=1,1,ROUND(J73*0.49,0))</f>
        <v>2</v>
      </c>
      <c r="M73" s="29">
        <v>106</v>
      </c>
      <c r="N73" s="29">
        <v>102</v>
      </c>
      <c r="O73" s="30">
        <f>IF(M73&gt;N73,M73-N73,0)</f>
        <v>4</v>
      </c>
      <c r="P73" s="31">
        <f>IF(N73&gt;M73,N73-M73,0)</f>
        <v>0</v>
      </c>
      <c r="Q73" s="30">
        <f>IF(O73=1,1,ROUND(O73*0.49,0))</f>
        <v>2</v>
      </c>
      <c r="R73" s="29">
        <v>746</v>
      </c>
      <c r="S73" s="29">
        <v>702</v>
      </c>
      <c r="T73" s="30">
        <f>IF(R73&gt;S73,R73-S73,0)</f>
        <v>44</v>
      </c>
      <c r="U73" s="31">
        <f>IF(S73&gt;R73,S73-R73,0)</f>
        <v>0</v>
      </c>
      <c r="V73" s="30">
        <f>IF(T73=1,1,ROUND(T73*0.4905,0))</f>
        <v>22</v>
      </c>
      <c r="W73" s="29">
        <v>3</v>
      </c>
      <c r="X73" s="29">
        <v>2</v>
      </c>
      <c r="Y73" s="30">
        <f>IF(W73&gt;X73,W73-X73,0)</f>
        <v>1</v>
      </c>
      <c r="Z73" s="31">
        <f>IF(X73&gt;W73,X73-W73,0)</f>
        <v>0</v>
      </c>
      <c r="AA73" s="30">
        <f>IF(Y73=1,1,ROUND(Y73*0.5,0))</f>
        <v>1</v>
      </c>
      <c r="AB73" s="29">
        <v>6</v>
      </c>
      <c r="AC73" s="29">
        <v>5</v>
      </c>
      <c r="AD73" s="30">
        <f>IF(AB73&gt;AC73,AB73-AC73,0)</f>
        <v>1</v>
      </c>
      <c r="AE73" s="31">
        <f>IF(AC73&gt;AB73,AC73-AB73,0)</f>
        <v>0</v>
      </c>
      <c r="AF73" s="30">
        <f>IF(AD73=1,1,ROUND(AD73*0.5,0))</f>
        <v>1</v>
      </c>
      <c r="AG73" s="29">
        <v>2</v>
      </c>
      <c r="AH73" s="29">
        <v>1</v>
      </c>
      <c r="AI73" s="30">
        <f>IF(AG73&gt;AH73,AG73-AH73,0)</f>
        <v>1</v>
      </c>
      <c r="AJ73" s="31">
        <f>IF(AH73&gt;AG73,AH73-AG73,0)</f>
        <v>0</v>
      </c>
      <c r="AK73" s="30">
        <f>IF(AI73=1,1,ROUND(AI73*0.5,0))</f>
        <v>1</v>
      </c>
      <c r="AL73" s="29">
        <v>1</v>
      </c>
      <c r="AM73" s="11">
        <v>1</v>
      </c>
      <c r="AN73" s="31">
        <f>IF(AL73&gt;AM73,AL73-AM73,0)</f>
        <v>0</v>
      </c>
      <c r="AO73" s="31">
        <f>IF(AM73&gt;AL73,AM73-AL73,0)</f>
        <v>0</v>
      </c>
      <c r="AP73" s="30">
        <f>IF(AN73=1,1,ROUND(AN73*0.5,0))</f>
        <v>0</v>
      </c>
    </row>
    <row r="74" ht="15" customHeight="1">
      <c r="A74" t="s" s="28">
        <v>51</v>
      </c>
      <c r="B74" t="s" s="28">
        <v>120</v>
      </c>
      <c r="C74" s="29">
        <v>43</v>
      </c>
      <c r="D74" s="29">
        <v>28</v>
      </c>
      <c r="E74" s="30">
        <f>IF(C74&gt;D74,C74-D74,0)</f>
        <v>15</v>
      </c>
      <c r="F74" s="31">
        <f>IF(D74&gt;C74,D74-C74,0)</f>
        <v>0</v>
      </c>
      <c r="G74" s="30">
        <f>IF(E74=1,1,ROUND(E74*0.49,0))</f>
        <v>7</v>
      </c>
      <c r="H74" s="29">
        <v>263</v>
      </c>
      <c r="I74" s="29">
        <v>245</v>
      </c>
      <c r="J74" s="30">
        <f>IF(H74&gt;I74,H74-I74,0)</f>
        <v>18</v>
      </c>
      <c r="K74" s="31">
        <f>IF(I74&gt;H74,I74-H74,0)</f>
        <v>0</v>
      </c>
      <c r="L74" s="30">
        <f>IF(J74=1,1,ROUND(J74*0.49,0))</f>
        <v>9</v>
      </c>
      <c r="M74" s="29">
        <v>103</v>
      </c>
      <c r="N74" s="29">
        <v>96</v>
      </c>
      <c r="O74" s="30">
        <f>IF(M74&gt;N74,M74-N74,0)</f>
        <v>7</v>
      </c>
      <c r="P74" s="31">
        <f>IF(N74&gt;M74,N74-M74,0)</f>
        <v>0</v>
      </c>
      <c r="Q74" s="30">
        <f>IF(O74=1,1,ROUND(O74*0.49,0))</f>
        <v>3</v>
      </c>
      <c r="R74" s="29">
        <v>554</v>
      </c>
      <c r="S74" s="29">
        <v>511</v>
      </c>
      <c r="T74" s="30">
        <f>IF(R74&gt;S74,R74-S74,0)</f>
        <v>43</v>
      </c>
      <c r="U74" s="31">
        <f>IF(S74&gt;R74,S74-R74,0)</f>
        <v>0</v>
      </c>
      <c r="V74" s="30">
        <f>IF(T74=1,1,ROUND(T74*0.4905,0))</f>
        <v>21</v>
      </c>
      <c r="W74" s="29">
        <v>0</v>
      </c>
      <c r="X74" s="29">
        <v>0</v>
      </c>
      <c r="Y74" s="30">
        <f>IF(W74&gt;X74,W74-X74,0)</f>
        <v>0</v>
      </c>
      <c r="Z74" s="31">
        <f>IF(X74&gt;W74,X74-W74,0)</f>
        <v>0</v>
      </c>
      <c r="AA74" s="30">
        <f>IF(Y74=1,1,ROUND(Y74*0.5,0))</f>
        <v>0</v>
      </c>
      <c r="AB74" s="29">
        <v>3</v>
      </c>
      <c r="AC74" s="29">
        <v>1</v>
      </c>
      <c r="AD74" s="30">
        <f>IF(AB74&gt;AC74,AB74-AC74,0)</f>
        <v>2</v>
      </c>
      <c r="AE74" s="31">
        <f>IF(AC74&gt;AB74,AC74-AB74,0)</f>
        <v>0</v>
      </c>
      <c r="AF74" s="30">
        <f>IF(AD74=1,1,ROUND(AD74*0.5,0))</f>
        <v>1</v>
      </c>
      <c r="AG74" s="29">
        <v>0</v>
      </c>
      <c r="AH74" s="29">
        <v>0</v>
      </c>
      <c r="AI74" s="30">
        <f>IF(AG74&gt;AH74,AG74-AH74,0)</f>
        <v>0</v>
      </c>
      <c r="AJ74" s="31">
        <f>IF(AH74&gt;AG74,AH74-AG74,0)</f>
        <v>0</v>
      </c>
      <c r="AK74" s="30">
        <f>IF(AI74=1,1,ROUND(AI74*0.5,0))</f>
        <v>0</v>
      </c>
      <c r="AL74" s="29">
        <v>0</v>
      </c>
      <c r="AM74" s="11">
        <v>0</v>
      </c>
      <c r="AN74" s="31">
        <f>IF(AL74&gt;AM74,AL74-AM74,0)</f>
        <v>0</v>
      </c>
      <c r="AO74" s="31">
        <f>IF(AM74&gt;AL74,AM74-AL74,0)</f>
        <v>0</v>
      </c>
      <c r="AP74" s="30">
        <f>IF(AN74=1,1,ROUND(AN74*0.5,0))</f>
        <v>0</v>
      </c>
    </row>
    <row r="75" ht="15" customHeight="1">
      <c r="A75" t="s" s="28">
        <v>62</v>
      </c>
      <c r="B75" t="s" s="28">
        <v>121</v>
      </c>
      <c r="C75" s="29">
        <v>89</v>
      </c>
      <c r="D75" s="29">
        <v>88</v>
      </c>
      <c r="E75" s="30">
        <f>IF(C75&gt;D75,C75-D75,0)</f>
        <v>1</v>
      </c>
      <c r="F75" s="31">
        <f>IF(D75&gt;C75,D75-C75,0)</f>
        <v>0</v>
      </c>
      <c r="G75" s="30">
        <f>IF(E75=1,1,ROUND(E75*0.49,0))</f>
        <v>1</v>
      </c>
      <c r="H75" s="29">
        <v>505</v>
      </c>
      <c r="I75" s="29">
        <v>496</v>
      </c>
      <c r="J75" s="30">
        <f>IF(H75&gt;I75,H75-I75,0)</f>
        <v>9</v>
      </c>
      <c r="K75" s="31">
        <f>IF(I75&gt;H75,I75-H75,0)</f>
        <v>0</v>
      </c>
      <c r="L75" s="30">
        <f>IF(J75=1,1,ROUND(J75*0.49,0))</f>
        <v>4</v>
      </c>
      <c r="M75" s="29">
        <v>232</v>
      </c>
      <c r="N75" s="29">
        <v>229</v>
      </c>
      <c r="O75" s="30">
        <f>IF(M75&gt;N75,M75-N75,0)</f>
        <v>3</v>
      </c>
      <c r="P75" s="31">
        <f>IF(N75&gt;M75,N75-M75,0)</f>
        <v>0</v>
      </c>
      <c r="Q75" s="30">
        <f>IF(O75=1,1,ROUND(O75*0.49,0))</f>
        <v>1</v>
      </c>
      <c r="R75" s="29">
        <v>1456</v>
      </c>
      <c r="S75" s="29">
        <v>1437</v>
      </c>
      <c r="T75" s="30">
        <f>IF(R75&gt;S75,R75-S75,0)</f>
        <v>19</v>
      </c>
      <c r="U75" s="31">
        <f>IF(S75&gt;R75,S75-R75,0)</f>
        <v>0</v>
      </c>
      <c r="V75" s="30">
        <f>IF(T75=1,1,ROUND(T75*0.4905,0))</f>
        <v>9</v>
      </c>
      <c r="W75" s="29">
        <v>7</v>
      </c>
      <c r="X75" s="29">
        <v>6</v>
      </c>
      <c r="Y75" s="30">
        <f>IF(W75&gt;X75,W75-X75,0)</f>
        <v>1</v>
      </c>
      <c r="Z75" s="31">
        <f>IF(X75&gt;W75,X75-W75,0)</f>
        <v>0</v>
      </c>
      <c r="AA75" s="30">
        <f>IF(Y75=1,1,ROUND(Y75*0.5,0))</f>
        <v>1</v>
      </c>
      <c r="AB75" s="29">
        <v>9</v>
      </c>
      <c r="AC75" s="29">
        <v>8</v>
      </c>
      <c r="AD75" s="30">
        <f>IF(AB75&gt;AC75,AB75-AC75,0)</f>
        <v>1</v>
      </c>
      <c r="AE75" s="31">
        <f>IF(AC75&gt;AB75,AC75-AB75,0)</f>
        <v>0</v>
      </c>
      <c r="AF75" s="30">
        <f>IF(AD75=1,1,ROUND(AD75*0.5,0))</f>
        <v>1</v>
      </c>
      <c r="AG75" s="29">
        <v>4</v>
      </c>
      <c r="AH75" s="29">
        <v>4</v>
      </c>
      <c r="AI75" s="30">
        <f>IF(AG75&gt;AH75,AG75-AH75,0)</f>
        <v>0</v>
      </c>
      <c r="AJ75" s="31">
        <f>IF(AH75&gt;AG75,AH75-AG75,0)</f>
        <v>0</v>
      </c>
      <c r="AK75" s="30">
        <f>IF(AI75=1,1,ROUND(AI75*0.5,0))</f>
        <v>0</v>
      </c>
      <c r="AL75" s="29">
        <v>2</v>
      </c>
      <c r="AM75" s="11">
        <v>1</v>
      </c>
      <c r="AN75" s="31">
        <f>IF(AL75&gt;AM75,AL75-AM75,0)</f>
        <v>1</v>
      </c>
      <c r="AO75" s="31">
        <f>IF(AM75&gt;AL75,AM75-AL75,0)</f>
        <v>0</v>
      </c>
      <c r="AP75" s="30">
        <f>IF(AN75=1,1,ROUND(AN75*0.5,0))</f>
        <v>1</v>
      </c>
    </row>
    <row r="76" ht="15" customHeight="1">
      <c r="A76" t="s" s="28">
        <v>51</v>
      </c>
      <c r="B76" t="s" s="28">
        <v>122</v>
      </c>
      <c r="C76" s="29">
        <v>65</v>
      </c>
      <c r="D76" s="29">
        <v>37</v>
      </c>
      <c r="E76" s="30">
        <f>IF(C76&gt;D76,C76-D76,0)</f>
        <v>28</v>
      </c>
      <c r="F76" s="31">
        <f>IF(D76&gt;C76,D76-C76,0)</f>
        <v>0</v>
      </c>
      <c r="G76" s="30">
        <f>IF(E76=1,1,ROUND(E76*0.49,0))</f>
        <v>14</v>
      </c>
      <c r="H76" s="29">
        <v>375</v>
      </c>
      <c r="I76" s="29">
        <v>345</v>
      </c>
      <c r="J76" s="30">
        <f>IF(H76&gt;I76,H76-I76,0)</f>
        <v>30</v>
      </c>
      <c r="K76" s="31">
        <f>IF(I76&gt;H76,I76-H76,0)</f>
        <v>0</v>
      </c>
      <c r="L76" s="30">
        <f>IF(J76=1,1,ROUND(J76*0.49,0))</f>
        <v>15</v>
      </c>
      <c r="M76" s="29">
        <v>109</v>
      </c>
      <c r="N76" s="29">
        <v>99</v>
      </c>
      <c r="O76" s="30">
        <f>IF(M76&gt;N76,M76-N76,0)</f>
        <v>10</v>
      </c>
      <c r="P76" s="31">
        <f>IF(N76&gt;M76,N76-M76,0)</f>
        <v>0</v>
      </c>
      <c r="Q76" s="30">
        <f>IF(O76=1,1,ROUND(O76*0.49,0))</f>
        <v>5</v>
      </c>
      <c r="R76" s="29">
        <v>1000</v>
      </c>
      <c r="S76" s="29">
        <v>915</v>
      </c>
      <c r="T76" s="30">
        <f>IF(R76&gt;S76,R76-S76,0)</f>
        <v>85</v>
      </c>
      <c r="U76" s="31">
        <f>IF(S76&gt;R76,S76-R76,0)</f>
        <v>0</v>
      </c>
      <c r="V76" s="30">
        <f>IF(T76=1,1,ROUND(T76*0.4905,0))</f>
        <v>42</v>
      </c>
      <c r="W76" s="29">
        <v>2</v>
      </c>
      <c r="X76" s="29">
        <v>1</v>
      </c>
      <c r="Y76" s="30">
        <f>IF(W76&gt;X76,W76-X76,0)</f>
        <v>1</v>
      </c>
      <c r="Z76" s="31">
        <f>IF(X76&gt;W76,X76-W76,0)</f>
        <v>0</v>
      </c>
      <c r="AA76" s="30">
        <f>IF(Y76=1,1,ROUND(Y76*0.5,0))</f>
        <v>1</v>
      </c>
      <c r="AB76" s="29">
        <v>4</v>
      </c>
      <c r="AC76" s="29">
        <v>2</v>
      </c>
      <c r="AD76" s="30">
        <f>IF(AB76&gt;AC76,AB76-AC76,0)</f>
        <v>2</v>
      </c>
      <c r="AE76" s="31">
        <f>IF(AC76&gt;AB76,AC76-AB76,0)</f>
        <v>0</v>
      </c>
      <c r="AF76" s="30">
        <f>IF(AD76=1,1,ROUND(AD76*0.5,0))</f>
        <v>1</v>
      </c>
      <c r="AG76" s="29">
        <v>1</v>
      </c>
      <c r="AH76" s="29">
        <v>0</v>
      </c>
      <c r="AI76" s="30">
        <f>IF(AG76&gt;AH76,AG76-AH76,0)</f>
        <v>1</v>
      </c>
      <c r="AJ76" s="31">
        <f>IF(AH76&gt;AG76,AH76-AG76,0)</f>
        <v>0</v>
      </c>
      <c r="AK76" s="30">
        <f>IF(AI76=1,1,ROUND(AI76*0.5,0))</f>
        <v>1</v>
      </c>
      <c r="AL76" s="29">
        <v>0</v>
      </c>
      <c r="AM76" s="11">
        <v>0</v>
      </c>
      <c r="AN76" s="31">
        <f>IF(AL76&gt;AM76,AL76-AM76,0)</f>
        <v>0</v>
      </c>
      <c r="AO76" s="31">
        <f>IF(AM76&gt;AL76,AM76-AL76,0)</f>
        <v>0</v>
      </c>
      <c r="AP76" s="30">
        <f>IF(AN76=1,1,ROUND(AN76*0.5,0))</f>
        <v>0</v>
      </c>
    </row>
    <row r="77" ht="15" customHeight="1">
      <c r="A77" t="s" s="28">
        <v>76</v>
      </c>
      <c r="B77" t="s" s="28">
        <v>123</v>
      </c>
      <c r="C77" s="29">
        <v>23</v>
      </c>
      <c r="D77" s="29">
        <v>29</v>
      </c>
      <c r="E77" s="30">
        <f>IF(C77&gt;D77,C77-D77,0)</f>
        <v>0</v>
      </c>
      <c r="F77" s="31">
        <f>IF(D77&gt;C77,D77-C77,0)</f>
        <v>6</v>
      </c>
      <c r="G77" s="30">
        <f>IF(E77=1,1,ROUND(E77*0.49,0))</f>
        <v>0</v>
      </c>
      <c r="H77" s="29">
        <v>137</v>
      </c>
      <c r="I77" s="29">
        <v>134</v>
      </c>
      <c r="J77" s="30">
        <f>IF(H77&gt;I77,H77-I77,0)</f>
        <v>3</v>
      </c>
      <c r="K77" s="31">
        <f>IF(I77&gt;H77,I77-H77,0)</f>
        <v>0</v>
      </c>
      <c r="L77" s="30">
        <f>IF(J77=1,1,ROUND(J77*0.49,0))</f>
        <v>1</v>
      </c>
      <c r="M77" s="29">
        <v>69</v>
      </c>
      <c r="N77" s="29">
        <v>64</v>
      </c>
      <c r="O77" s="30">
        <f>IF(M77&gt;N77,M77-N77,0)</f>
        <v>5</v>
      </c>
      <c r="P77" s="31">
        <f>IF(N77&gt;M77,N77-M77,0)</f>
        <v>0</v>
      </c>
      <c r="Q77" s="30">
        <f>IF(O77=1,1,ROUND(O77*0.49,0))</f>
        <v>2</v>
      </c>
      <c r="R77" s="29">
        <v>370</v>
      </c>
      <c r="S77" s="29">
        <v>356</v>
      </c>
      <c r="T77" s="30">
        <f>IF(R77&gt;S77,R77-S77,0)</f>
        <v>14</v>
      </c>
      <c r="U77" s="31">
        <f>IF(S77&gt;R77,S77-R77,0)</f>
        <v>0</v>
      </c>
      <c r="V77" s="30">
        <f>IF(T77=1,1,ROUND(T77*0.4905,0))</f>
        <v>7</v>
      </c>
      <c r="W77" s="29">
        <v>4</v>
      </c>
      <c r="X77" s="29">
        <v>3</v>
      </c>
      <c r="Y77" s="30">
        <f>IF(W77&gt;X77,W77-X77,0)</f>
        <v>1</v>
      </c>
      <c r="Z77" s="31">
        <f>IF(X77&gt;W77,X77-W77,0)</f>
        <v>0</v>
      </c>
      <c r="AA77" s="30">
        <f>IF(Y77=1,1,ROUND(Y77*0.5,0))</f>
        <v>1</v>
      </c>
      <c r="AB77" s="29">
        <v>0</v>
      </c>
      <c r="AC77" s="29">
        <v>0</v>
      </c>
      <c r="AD77" s="30">
        <f>IF(AB77&gt;AC77,AB77-AC77,0)</f>
        <v>0</v>
      </c>
      <c r="AE77" s="31">
        <f>IF(AC77&gt;AB77,AC77-AB77,0)</f>
        <v>0</v>
      </c>
      <c r="AF77" s="30">
        <f>IF(AD77=1,1,ROUND(AD77*0.5,0))</f>
        <v>0</v>
      </c>
      <c r="AG77" s="29">
        <v>4</v>
      </c>
      <c r="AH77" s="29">
        <v>4</v>
      </c>
      <c r="AI77" s="30">
        <f>IF(AG77&gt;AH77,AG77-AH77,0)</f>
        <v>0</v>
      </c>
      <c r="AJ77" s="31">
        <f>IF(AH77&gt;AG77,AH77-AG77,0)</f>
        <v>0</v>
      </c>
      <c r="AK77" s="30">
        <f>IF(AI77=1,1,ROUND(AI77*0.5,0))</f>
        <v>0</v>
      </c>
      <c r="AL77" s="29">
        <v>2</v>
      </c>
      <c r="AM77" s="11">
        <v>1</v>
      </c>
      <c r="AN77" s="31">
        <f>IF(AL77&gt;AM77,AL77-AM77,0)</f>
        <v>1</v>
      </c>
      <c r="AO77" s="31">
        <f>IF(AM77&gt;AL77,AM77-AL77,0)</f>
        <v>0</v>
      </c>
      <c r="AP77" s="30">
        <f>IF(AN77=1,1,ROUND(AN77*0.5,0))</f>
        <v>1</v>
      </c>
    </row>
    <row r="78" ht="15" customHeight="1">
      <c r="A78" t="s" s="28">
        <v>51</v>
      </c>
      <c r="B78" t="s" s="28">
        <v>124</v>
      </c>
      <c r="C78" s="29">
        <v>37</v>
      </c>
      <c r="D78" s="29">
        <v>25</v>
      </c>
      <c r="E78" s="30">
        <f>IF(C78&gt;D78,C78-D78,0)</f>
        <v>12</v>
      </c>
      <c r="F78" s="31">
        <f>IF(D78&gt;C78,D78-C78,0)</f>
        <v>0</v>
      </c>
      <c r="G78" s="30">
        <f>IF(E78=1,1,ROUND(E78*0.49,0))</f>
        <v>6</v>
      </c>
      <c r="H78" s="29">
        <v>235</v>
      </c>
      <c r="I78" s="29">
        <v>221</v>
      </c>
      <c r="J78" s="30">
        <f>IF(H78&gt;I78,H78-I78,0)</f>
        <v>14</v>
      </c>
      <c r="K78" s="31">
        <f>IF(I78&gt;H78,I78-H78,0)</f>
        <v>0</v>
      </c>
      <c r="L78" s="30">
        <f>IF(J78=1,1,ROUND(J78*0.49,0))</f>
        <v>7</v>
      </c>
      <c r="M78" s="29">
        <v>47</v>
      </c>
      <c r="N78" s="29">
        <v>44</v>
      </c>
      <c r="O78" s="30">
        <f>IF(M78&gt;N78,M78-N78,0)</f>
        <v>3</v>
      </c>
      <c r="P78" s="31">
        <f>IF(N78&gt;M78,N78-M78,0)</f>
        <v>0</v>
      </c>
      <c r="Q78" s="30">
        <f>IF(O78=1,1,ROUND(O78*0.49,0))</f>
        <v>1</v>
      </c>
      <c r="R78" s="29">
        <v>599</v>
      </c>
      <c r="S78" s="29">
        <v>549</v>
      </c>
      <c r="T78" s="30">
        <f>IF(R78&gt;S78,R78-S78,0)</f>
        <v>50</v>
      </c>
      <c r="U78" s="31">
        <f>IF(S78&gt;R78,S78-R78,0)</f>
        <v>0</v>
      </c>
      <c r="V78" s="30">
        <f>IF(T78=1,1,ROUND(T78*0.4905,0))</f>
        <v>25</v>
      </c>
      <c r="W78" s="29">
        <v>0</v>
      </c>
      <c r="X78" s="29">
        <v>0</v>
      </c>
      <c r="Y78" s="30">
        <f>IF(W78&gt;X78,W78-X78,0)</f>
        <v>0</v>
      </c>
      <c r="Z78" s="31">
        <f>IF(X78&gt;W78,X78-W78,0)</f>
        <v>0</v>
      </c>
      <c r="AA78" s="30">
        <f>IF(Y78=1,1,ROUND(Y78*0.5,0))</f>
        <v>0</v>
      </c>
      <c r="AB78" s="29">
        <v>0</v>
      </c>
      <c r="AC78" s="29">
        <v>0</v>
      </c>
      <c r="AD78" s="30">
        <f>IF(AB78&gt;AC78,AB78-AC78,0)</f>
        <v>0</v>
      </c>
      <c r="AE78" s="31">
        <f>IF(AC78&gt;AB78,AC78-AB78,0)</f>
        <v>0</v>
      </c>
      <c r="AF78" s="30">
        <f>IF(AD78=1,1,ROUND(AD78*0.5,0))</f>
        <v>0</v>
      </c>
      <c r="AG78" s="29">
        <v>0</v>
      </c>
      <c r="AH78" s="29">
        <v>0</v>
      </c>
      <c r="AI78" s="30">
        <f>IF(AG78&gt;AH78,AG78-AH78,0)</f>
        <v>0</v>
      </c>
      <c r="AJ78" s="31">
        <f>IF(AH78&gt;AG78,AH78-AG78,0)</f>
        <v>0</v>
      </c>
      <c r="AK78" s="30">
        <f>IF(AI78=1,1,ROUND(AI78*0.5,0))</f>
        <v>0</v>
      </c>
      <c r="AL78" s="29">
        <v>0</v>
      </c>
      <c r="AM78" s="11">
        <v>0</v>
      </c>
      <c r="AN78" s="31">
        <f>IF(AL78&gt;AM78,AL78-AM78,0)</f>
        <v>0</v>
      </c>
      <c r="AO78" s="31">
        <f>IF(AM78&gt;AL78,AM78-AL78,0)</f>
        <v>0</v>
      </c>
      <c r="AP78" s="30">
        <f>IF(AN78=1,1,ROUND(AN78*0.5,0))</f>
        <v>0</v>
      </c>
    </row>
    <row r="79" ht="15" customHeight="1">
      <c r="A79" t="s" s="28">
        <v>76</v>
      </c>
      <c r="B79" t="s" s="28">
        <v>125</v>
      </c>
      <c r="C79" s="29">
        <v>484</v>
      </c>
      <c r="D79" s="29">
        <v>382</v>
      </c>
      <c r="E79" s="30">
        <f>IF(C79&gt;D79,C79-D79,0)</f>
        <v>102</v>
      </c>
      <c r="F79" s="31">
        <f>IF(D79&gt;C79,D79-C79,0)</f>
        <v>0</v>
      </c>
      <c r="G79" s="30">
        <f>IF(E79=1,1,ROUND(E79*0.49,0))</f>
        <v>50</v>
      </c>
      <c r="H79" s="29">
        <v>2951</v>
      </c>
      <c r="I79" s="29">
        <v>2764</v>
      </c>
      <c r="J79" s="30">
        <f>IF(H79&gt;I79,H79-I79,0)</f>
        <v>187</v>
      </c>
      <c r="K79" s="31">
        <f>IF(I79&gt;H79,I79-H79,0)</f>
        <v>0</v>
      </c>
      <c r="L79" s="30">
        <f>IF(J79=1,1,ROUND(J79*0.49,0))</f>
        <v>92</v>
      </c>
      <c r="M79" s="29">
        <v>1017</v>
      </c>
      <c r="N79" s="29">
        <v>967</v>
      </c>
      <c r="O79" s="30">
        <f>IF(M79&gt;N79,M79-N79,0)</f>
        <v>50</v>
      </c>
      <c r="P79" s="31">
        <f>IF(N79&gt;M79,N79-M79,0)</f>
        <v>0</v>
      </c>
      <c r="Q79" s="30">
        <f>IF(O79=1,1,ROUND(O79*0.49,0))</f>
        <v>25</v>
      </c>
      <c r="R79" s="29">
        <v>6558</v>
      </c>
      <c r="S79" s="29">
        <v>6091</v>
      </c>
      <c r="T79" s="30">
        <f>IF(R79&gt;S79,R79-S79,0)</f>
        <v>467</v>
      </c>
      <c r="U79" s="31">
        <f>IF(S79&gt;R79,S79-R79,0)</f>
        <v>0</v>
      </c>
      <c r="V79" s="30">
        <f>IF(T79=1,1,ROUND(T79*0.4905,0))</f>
        <v>229</v>
      </c>
      <c r="W79" s="29">
        <v>9</v>
      </c>
      <c r="X79" s="29">
        <v>5</v>
      </c>
      <c r="Y79" s="30">
        <f>IF(W79&gt;X79,W79-X79,0)</f>
        <v>4</v>
      </c>
      <c r="Z79" s="31">
        <f>IF(X79&gt;W79,X79-W79,0)</f>
        <v>0</v>
      </c>
      <c r="AA79" s="30">
        <f>IF(Y79=1,1,ROUND(Y79*0.5,0))</f>
        <v>2</v>
      </c>
      <c r="AB79" s="29">
        <v>21</v>
      </c>
      <c r="AC79" s="29">
        <v>10</v>
      </c>
      <c r="AD79" s="30">
        <f>IF(AB79&gt;AC79,AB79-AC79,0)</f>
        <v>11</v>
      </c>
      <c r="AE79" s="31">
        <f>IF(AC79&gt;AB79,AC79-AB79,0)</f>
        <v>0</v>
      </c>
      <c r="AF79" s="30">
        <f>IF(AD79=1,1,ROUND(AD79*0.5,0))</f>
        <v>6</v>
      </c>
      <c r="AG79" s="29">
        <v>13</v>
      </c>
      <c r="AH79" s="29">
        <v>10</v>
      </c>
      <c r="AI79" s="30">
        <f>IF(AG79&gt;AH79,AG79-AH79,0)</f>
        <v>3</v>
      </c>
      <c r="AJ79" s="31">
        <f>IF(AH79&gt;AG79,AH79-AG79,0)</f>
        <v>0</v>
      </c>
      <c r="AK79" s="30">
        <f>IF(AI79=1,1,ROUND(AI79*0.5,0))</f>
        <v>2</v>
      </c>
      <c r="AL79" s="29">
        <v>4</v>
      </c>
      <c r="AM79" s="11">
        <v>2</v>
      </c>
      <c r="AN79" s="31">
        <f>IF(AL79&gt;AM79,AL79-AM79,0)</f>
        <v>2</v>
      </c>
      <c r="AO79" s="31">
        <f>IF(AM79&gt;AL79,AM79-AL79,0)</f>
        <v>0</v>
      </c>
      <c r="AP79" s="30">
        <f>IF(AN79=1,1,ROUND(AN79*0.5,0))</f>
        <v>1</v>
      </c>
    </row>
    <row r="80" ht="15" customHeight="1">
      <c r="A80" t="s" s="28">
        <v>45</v>
      </c>
      <c r="B80" t="s" s="28">
        <v>126</v>
      </c>
      <c r="C80" s="29">
        <v>26</v>
      </c>
      <c r="D80" s="29">
        <v>18</v>
      </c>
      <c r="E80" s="30">
        <f>IF(C80&gt;D80,C80-D80,0)</f>
        <v>8</v>
      </c>
      <c r="F80" s="31">
        <f>IF(D80&gt;C80,D80-C80,0)</f>
        <v>0</v>
      </c>
      <c r="G80" s="30">
        <f>IF(E80=1,1,ROUND(E80*0.49,0))</f>
        <v>4</v>
      </c>
      <c r="H80" s="29">
        <v>172</v>
      </c>
      <c r="I80" s="29">
        <v>157</v>
      </c>
      <c r="J80" s="30">
        <f>IF(H80&gt;I80,H80-I80,0)</f>
        <v>15</v>
      </c>
      <c r="K80" s="31">
        <f>IF(I80&gt;H80,I80-H80,0)</f>
        <v>0</v>
      </c>
      <c r="L80" s="30">
        <f>IF(J80=1,1,ROUND(J80*0.49,0))</f>
        <v>7</v>
      </c>
      <c r="M80" s="29">
        <v>74</v>
      </c>
      <c r="N80" s="29">
        <v>69</v>
      </c>
      <c r="O80" s="30">
        <f>IF(M80&gt;N80,M80-N80,0)</f>
        <v>5</v>
      </c>
      <c r="P80" s="31">
        <f>IF(N80&gt;M80,N80-M80,0)</f>
        <v>0</v>
      </c>
      <c r="Q80" s="30">
        <f>IF(O80=1,1,ROUND(O80*0.49,0))</f>
        <v>2</v>
      </c>
      <c r="R80" s="29">
        <v>451</v>
      </c>
      <c r="S80" s="29">
        <v>422</v>
      </c>
      <c r="T80" s="30">
        <f>IF(R80&gt;S80,R80-S80,0)</f>
        <v>29</v>
      </c>
      <c r="U80" s="31">
        <f>IF(S80&gt;R80,S80-R80,0)</f>
        <v>0</v>
      </c>
      <c r="V80" s="30">
        <f>IF(T80=1,1,ROUND(T80*0.4905,0))</f>
        <v>14</v>
      </c>
      <c r="W80" s="29">
        <v>2</v>
      </c>
      <c r="X80" s="29">
        <v>2</v>
      </c>
      <c r="Y80" s="30">
        <f>IF(W80&gt;X80,W80-X80,0)</f>
        <v>0</v>
      </c>
      <c r="Z80" s="31">
        <f>IF(X80&gt;W80,X80-W80,0)</f>
        <v>0</v>
      </c>
      <c r="AA80" s="30">
        <f>IF(Y80=1,1,ROUND(Y80*0.5,0))</f>
        <v>0</v>
      </c>
      <c r="AB80" s="29">
        <v>3</v>
      </c>
      <c r="AC80" s="29">
        <v>3</v>
      </c>
      <c r="AD80" s="30">
        <f>IF(AB80&gt;AC80,AB80-AC80,0)</f>
        <v>0</v>
      </c>
      <c r="AE80" s="31">
        <f>IF(AC80&gt;AB80,AC80-AB80,0)</f>
        <v>0</v>
      </c>
      <c r="AF80" s="30">
        <f>IF(AD80=1,1,ROUND(AD80*0.5,0))</f>
        <v>0</v>
      </c>
      <c r="AG80" s="29">
        <v>1</v>
      </c>
      <c r="AH80" s="29">
        <v>1</v>
      </c>
      <c r="AI80" s="30">
        <f>IF(AG80&gt;AH80,AG80-AH80,0)</f>
        <v>0</v>
      </c>
      <c r="AJ80" s="31">
        <f>IF(AH80&gt;AG80,AH80-AG80,0)</f>
        <v>0</v>
      </c>
      <c r="AK80" s="30">
        <f>IF(AI80=1,1,ROUND(AI80*0.5,0))</f>
        <v>0</v>
      </c>
      <c r="AL80" s="29">
        <v>1</v>
      </c>
      <c r="AM80" s="11">
        <v>0</v>
      </c>
      <c r="AN80" s="31">
        <f>IF(AL80&gt;AM80,AL80-AM80,0)</f>
        <v>1</v>
      </c>
      <c r="AO80" s="31">
        <f>IF(AM80&gt;AL80,AM80-AL80,0)</f>
        <v>0</v>
      </c>
      <c r="AP80" s="30">
        <f>IF(AN80=1,1,ROUND(AN80*0.5,0))</f>
        <v>1</v>
      </c>
    </row>
    <row r="81" ht="15" customHeight="1">
      <c r="A81" t="s" s="28">
        <v>41</v>
      </c>
      <c r="B81" t="s" s="28">
        <v>127</v>
      </c>
      <c r="C81" s="29">
        <v>188</v>
      </c>
      <c r="D81" s="29">
        <v>183</v>
      </c>
      <c r="E81" s="30">
        <f>IF(C81&gt;D81,C81-D81,0)</f>
        <v>5</v>
      </c>
      <c r="F81" s="31">
        <f>IF(D81&gt;C81,D81-C81,0)</f>
        <v>0</v>
      </c>
      <c r="G81" s="30">
        <f>IF(E81=1,1,ROUND(E81*0.49,0))</f>
        <v>2</v>
      </c>
      <c r="H81" s="29">
        <v>979</v>
      </c>
      <c r="I81" s="29">
        <v>972</v>
      </c>
      <c r="J81" s="30">
        <f>IF(H81&gt;I81,H81-I81,0)</f>
        <v>7</v>
      </c>
      <c r="K81" s="31">
        <f>IF(I81&gt;H81,I81-H81,0)</f>
        <v>0</v>
      </c>
      <c r="L81" s="30">
        <f>IF(J81=1,1,ROUND(J81*0.49,0))</f>
        <v>3</v>
      </c>
      <c r="M81" s="29">
        <v>412</v>
      </c>
      <c r="N81" s="29">
        <v>398</v>
      </c>
      <c r="O81" s="30">
        <f>IF(M81&gt;N81,M81-N81,0)</f>
        <v>14</v>
      </c>
      <c r="P81" s="31">
        <f>IF(N81&gt;M81,N81-M81,0)</f>
        <v>0</v>
      </c>
      <c r="Q81" s="30">
        <f>IF(O81=1,1,ROUND(O81*0.49,0))</f>
        <v>7</v>
      </c>
      <c r="R81" s="29">
        <v>2301</v>
      </c>
      <c r="S81" s="29">
        <v>2253</v>
      </c>
      <c r="T81" s="30">
        <f>IF(R81&gt;S81,R81-S81,0)</f>
        <v>48</v>
      </c>
      <c r="U81" s="31">
        <f>IF(S81&gt;R81,S81-R81,0)</f>
        <v>0</v>
      </c>
      <c r="V81" s="30">
        <f>IF(T81=1,1,ROUND(T81*0.4905,0))</f>
        <v>24</v>
      </c>
      <c r="W81" s="29">
        <v>3</v>
      </c>
      <c r="X81" s="29">
        <v>2</v>
      </c>
      <c r="Y81" s="30">
        <f>IF(W81&gt;X81,W81-X81,0)</f>
        <v>1</v>
      </c>
      <c r="Z81" s="31">
        <f>IF(X81&gt;W81,X81-W81,0)</f>
        <v>0</v>
      </c>
      <c r="AA81" s="30">
        <f>IF(Y81=1,1,ROUND(Y81*0.5,0))</f>
        <v>1</v>
      </c>
      <c r="AB81" s="29">
        <v>7</v>
      </c>
      <c r="AC81" s="29">
        <v>6</v>
      </c>
      <c r="AD81" s="30">
        <f>IF(AB81&gt;AC81,AB81-AC81,0)</f>
        <v>1</v>
      </c>
      <c r="AE81" s="31">
        <f>IF(AC81&gt;AB81,AC81-AB81,0)</f>
        <v>0</v>
      </c>
      <c r="AF81" s="30">
        <f>IF(AD81=1,1,ROUND(AD81*0.5,0))</f>
        <v>1</v>
      </c>
      <c r="AG81" s="29">
        <v>1</v>
      </c>
      <c r="AH81" s="29">
        <v>1</v>
      </c>
      <c r="AI81" s="30">
        <f>IF(AG81&gt;AH81,AG81-AH81,0)</f>
        <v>0</v>
      </c>
      <c r="AJ81" s="31">
        <f>IF(AH81&gt;AG81,AH81-AG81,0)</f>
        <v>0</v>
      </c>
      <c r="AK81" s="30">
        <f>IF(AI81=1,1,ROUND(AI81*0.5,0))</f>
        <v>0</v>
      </c>
      <c r="AL81" s="29">
        <v>1</v>
      </c>
      <c r="AM81" s="11">
        <v>0</v>
      </c>
      <c r="AN81" s="31">
        <f>IF(AL81&gt;AM81,AL81-AM81,0)</f>
        <v>1</v>
      </c>
      <c r="AO81" s="31">
        <f>IF(AM81&gt;AL81,AM81-AL81,0)</f>
        <v>0</v>
      </c>
      <c r="AP81" s="30">
        <f>IF(AN81=1,1,ROUND(AN81*0.5,0))</f>
        <v>1</v>
      </c>
    </row>
    <row r="82" ht="15" customHeight="1">
      <c r="A82" t="s" s="28">
        <v>55</v>
      </c>
      <c r="B82" t="s" s="28">
        <v>128</v>
      </c>
      <c r="C82" s="29">
        <v>77</v>
      </c>
      <c r="D82" s="29">
        <v>69</v>
      </c>
      <c r="E82" s="30">
        <f>IF(C82&gt;D82,C82-D82,0)</f>
        <v>8</v>
      </c>
      <c r="F82" s="31">
        <f>IF(D82&gt;C82,D82-C82,0)</f>
        <v>0</v>
      </c>
      <c r="G82" s="30">
        <f>IF(E82=1,1,ROUND(E82*0.49,0))</f>
        <v>4</v>
      </c>
      <c r="H82" s="29">
        <v>415</v>
      </c>
      <c r="I82" s="29">
        <v>385</v>
      </c>
      <c r="J82" s="30">
        <f>IF(H82&gt;I82,H82-I82,0)</f>
        <v>30</v>
      </c>
      <c r="K82" s="31">
        <f>IF(I82&gt;H82,I82-H82,0)</f>
        <v>0</v>
      </c>
      <c r="L82" s="30">
        <f>IF(J82=1,1,ROUND(J82*0.49,0))</f>
        <v>15</v>
      </c>
      <c r="M82" s="29">
        <v>165</v>
      </c>
      <c r="N82" s="29">
        <v>155</v>
      </c>
      <c r="O82" s="30">
        <f>IF(M82&gt;N82,M82-N82,0)</f>
        <v>10</v>
      </c>
      <c r="P82" s="31">
        <f>IF(N82&gt;M82,N82-M82,0)</f>
        <v>0</v>
      </c>
      <c r="Q82" s="30">
        <f>IF(O82=1,1,ROUND(O82*0.49,0))</f>
        <v>5</v>
      </c>
      <c r="R82" s="29">
        <v>1255</v>
      </c>
      <c r="S82" s="29">
        <v>1175</v>
      </c>
      <c r="T82" s="30">
        <f>IF(R82&gt;S82,R82-S82,0)</f>
        <v>80</v>
      </c>
      <c r="U82" s="31">
        <f>IF(S82&gt;R82,S82-R82,0)</f>
        <v>0</v>
      </c>
      <c r="V82" s="30">
        <f>IF(T82=1,1,ROUND(T82*0.4905,0))</f>
        <v>39</v>
      </c>
      <c r="W82" s="29">
        <v>18</v>
      </c>
      <c r="X82" s="29">
        <v>12</v>
      </c>
      <c r="Y82" s="30">
        <f>IF(W82&gt;X82,W82-X82,0)</f>
        <v>6</v>
      </c>
      <c r="Z82" s="31">
        <f>IF(X82&gt;W82,X82-W82,0)</f>
        <v>0</v>
      </c>
      <c r="AA82" s="30">
        <f>IF(Y82=1,1,ROUND(Y82*0.5,0))</f>
        <v>3</v>
      </c>
      <c r="AB82" s="29">
        <v>23</v>
      </c>
      <c r="AC82" s="29">
        <v>22</v>
      </c>
      <c r="AD82" s="30">
        <f>IF(AB82&gt;AC82,AB82-AC82,0)</f>
        <v>1</v>
      </c>
      <c r="AE82" s="31">
        <f>IF(AC82&gt;AB82,AC82-AB82,0)</f>
        <v>0</v>
      </c>
      <c r="AF82" s="30">
        <f>IF(AD82=1,1,ROUND(AD82*0.5,0))</f>
        <v>1</v>
      </c>
      <c r="AG82" s="29">
        <v>12</v>
      </c>
      <c r="AH82" s="29">
        <v>11</v>
      </c>
      <c r="AI82" s="30">
        <f>IF(AG82&gt;AH82,AG82-AH82,0)</f>
        <v>1</v>
      </c>
      <c r="AJ82" s="31">
        <f>IF(AH82&gt;AG82,AH82-AG82,0)</f>
        <v>0</v>
      </c>
      <c r="AK82" s="30">
        <f>IF(AI82=1,1,ROUND(AI82*0.5,0))</f>
        <v>1</v>
      </c>
      <c r="AL82" s="29">
        <v>5</v>
      </c>
      <c r="AM82" s="11">
        <v>4</v>
      </c>
      <c r="AN82" s="31">
        <f>IF(AL82&gt;AM82,AL82-AM82,0)</f>
        <v>1</v>
      </c>
      <c r="AO82" s="31">
        <f>IF(AM82&gt;AL82,AM82-AL82,0)</f>
        <v>0</v>
      </c>
      <c r="AP82" s="30">
        <f>IF(AN82=1,1,ROUND(AN82*0.5,0))</f>
        <v>1</v>
      </c>
    </row>
    <row r="83" ht="15" customHeight="1">
      <c r="A83" t="s" s="28">
        <v>78</v>
      </c>
      <c r="B83" t="s" s="28">
        <v>129</v>
      </c>
      <c r="C83" s="29">
        <v>35</v>
      </c>
      <c r="D83" s="29">
        <v>24</v>
      </c>
      <c r="E83" s="30">
        <f>IF(C83&gt;D83,C83-D83,0)</f>
        <v>11</v>
      </c>
      <c r="F83" s="31">
        <f>IF(D83&gt;C83,D83-C83,0)</f>
        <v>0</v>
      </c>
      <c r="G83" s="30">
        <f>IF(E83=1,1,ROUND(E83*0.49,0))</f>
        <v>5</v>
      </c>
      <c r="H83" s="29">
        <v>185</v>
      </c>
      <c r="I83" s="29">
        <v>171</v>
      </c>
      <c r="J83" s="30">
        <f>IF(H83&gt;I83,H83-I83,0)</f>
        <v>14</v>
      </c>
      <c r="K83" s="31">
        <f>IF(I83&gt;H83,I83-H83,0)</f>
        <v>0</v>
      </c>
      <c r="L83" s="30">
        <f>IF(J83=1,1,ROUND(J83*0.49,0))</f>
        <v>7</v>
      </c>
      <c r="M83" s="29">
        <v>75</v>
      </c>
      <c r="N83" s="29">
        <v>72</v>
      </c>
      <c r="O83" s="30">
        <f>IF(M83&gt;N83,M83-N83,0)</f>
        <v>3</v>
      </c>
      <c r="P83" s="31">
        <f>IF(N83&gt;M83,N83-M83,0)</f>
        <v>0</v>
      </c>
      <c r="Q83" s="30">
        <f>IF(O83=1,1,ROUND(O83*0.49,0))</f>
        <v>1</v>
      </c>
      <c r="R83" s="29">
        <v>545</v>
      </c>
      <c r="S83" s="29">
        <v>512</v>
      </c>
      <c r="T83" s="30">
        <f>IF(R83&gt;S83,R83-S83,0)</f>
        <v>33</v>
      </c>
      <c r="U83" s="31">
        <f>IF(S83&gt;R83,S83-R83,0)</f>
        <v>0</v>
      </c>
      <c r="V83" s="30">
        <f>IF(T83=1,1,ROUND(T83*0.4905,0))</f>
        <v>16</v>
      </c>
      <c r="W83" s="29">
        <v>0</v>
      </c>
      <c r="X83" s="29">
        <v>0</v>
      </c>
      <c r="Y83" s="30">
        <f>IF(W83&gt;X83,W83-X83,0)</f>
        <v>0</v>
      </c>
      <c r="Z83" s="31">
        <f>IF(X83&gt;W83,X83-W83,0)</f>
        <v>0</v>
      </c>
      <c r="AA83" s="30">
        <f>IF(Y83=1,1,ROUND(Y83*0.5,0))</f>
        <v>0</v>
      </c>
      <c r="AB83" s="29">
        <v>0</v>
      </c>
      <c r="AC83" s="29">
        <v>0</v>
      </c>
      <c r="AD83" s="30">
        <f>IF(AB83&gt;AC83,AB83-AC83,0)</f>
        <v>0</v>
      </c>
      <c r="AE83" s="31">
        <f>IF(AC83&gt;AB83,AC83-AB83,0)</f>
        <v>0</v>
      </c>
      <c r="AF83" s="30">
        <f>IF(AD83=1,1,ROUND(AD83*0.5,0))</f>
        <v>0</v>
      </c>
      <c r="AG83" s="29">
        <v>0</v>
      </c>
      <c r="AH83" s="29">
        <v>0</v>
      </c>
      <c r="AI83" s="30">
        <f>IF(AG83&gt;AH83,AG83-AH83,0)</f>
        <v>0</v>
      </c>
      <c r="AJ83" s="31">
        <f>IF(AH83&gt;AG83,AH83-AG83,0)</f>
        <v>0</v>
      </c>
      <c r="AK83" s="30">
        <f>IF(AI83=1,1,ROUND(AI83*0.5,0))</f>
        <v>0</v>
      </c>
      <c r="AL83" s="29">
        <v>0</v>
      </c>
      <c r="AM83" s="11">
        <v>0</v>
      </c>
      <c r="AN83" s="31">
        <f>IF(AL83&gt;AM83,AL83-AM83,0)</f>
        <v>0</v>
      </c>
      <c r="AO83" s="31">
        <f>IF(AM83&gt;AL83,AM83-AL83,0)</f>
        <v>0</v>
      </c>
      <c r="AP83" s="30">
        <f>IF(AN83=1,1,ROUND(AN83*0.5,0))</f>
        <v>0</v>
      </c>
    </row>
    <row r="84" ht="15" customHeight="1">
      <c r="A84" t="s" s="28">
        <v>37</v>
      </c>
      <c r="B84" t="s" s="28">
        <v>130</v>
      </c>
      <c r="C84" s="29">
        <v>36</v>
      </c>
      <c r="D84" s="29">
        <v>26</v>
      </c>
      <c r="E84" s="30">
        <f>IF(C84&gt;D84,C84-D84,0)</f>
        <v>10</v>
      </c>
      <c r="F84" s="31">
        <f>IF(D84&gt;C84,D84-C84,0)</f>
        <v>0</v>
      </c>
      <c r="G84" s="30">
        <f>IF(E84=1,1,ROUND(E84*0.49,0))</f>
        <v>5</v>
      </c>
      <c r="H84" s="29">
        <v>206</v>
      </c>
      <c r="I84" s="29">
        <v>187</v>
      </c>
      <c r="J84" s="30">
        <f>IF(H84&gt;I84,H84-I84,0)</f>
        <v>19</v>
      </c>
      <c r="K84" s="31">
        <f>IF(I84&gt;H84,I84-H84,0)</f>
        <v>0</v>
      </c>
      <c r="L84" s="30">
        <f>IF(J84=1,1,ROUND(J84*0.49,0))</f>
        <v>9</v>
      </c>
      <c r="M84" s="29">
        <v>60</v>
      </c>
      <c r="N84" s="29">
        <v>55</v>
      </c>
      <c r="O84" s="30">
        <f>IF(M84&gt;N84,M84-N84,0)</f>
        <v>5</v>
      </c>
      <c r="P84" s="31">
        <f>IF(N84&gt;M84,N84-M84,0)</f>
        <v>0</v>
      </c>
      <c r="Q84" s="30">
        <f>IF(O84=1,1,ROUND(O84*0.49,0))</f>
        <v>2</v>
      </c>
      <c r="R84" s="29">
        <v>560</v>
      </c>
      <c r="S84" s="29">
        <v>512</v>
      </c>
      <c r="T84" s="30">
        <f>IF(R84&gt;S84,R84-S84,0)</f>
        <v>48</v>
      </c>
      <c r="U84" s="31">
        <f>IF(S84&gt;R84,S84-R84,0)</f>
        <v>0</v>
      </c>
      <c r="V84" s="30">
        <f>IF(T84=1,1,ROUND(T84*0.4905,0))</f>
        <v>24</v>
      </c>
      <c r="W84" s="29">
        <v>0</v>
      </c>
      <c r="X84" s="29">
        <v>0</v>
      </c>
      <c r="Y84" s="30">
        <f>IF(W84&gt;X84,W84-X84,0)</f>
        <v>0</v>
      </c>
      <c r="Z84" s="31">
        <f>IF(X84&gt;W84,X84-W84,0)</f>
        <v>0</v>
      </c>
      <c r="AA84" s="30">
        <f>IF(Y84=1,1,ROUND(Y84*0.5,0))</f>
        <v>0</v>
      </c>
      <c r="AB84" s="29">
        <v>4</v>
      </c>
      <c r="AC84" s="29">
        <v>0</v>
      </c>
      <c r="AD84" s="30">
        <f>IF(AB84&gt;AC84,AB84-AC84,0)</f>
        <v>4</v>
      </c>
      <c r="AE84" s="31">
        <f>IF(AC84&gt;AB84,AC84-AB84,0)</f>
        <v>0</v>
      </c>
      <c r="AF84" s="30">
        <f>IF(AD84=1,1,ROUND(AD84*0.5,0))</f>
        <v>2</v>
      </c>
      <c r="AG84" s="29">
        <v>0</v>
      </c>
      <c r="AH84" s="29">
        <v>0</v>
      </c>
      <c r="AI84" s="30">
        <f>IF(AG84&gt;AH84,AG84-AH84,0)</f>
        <v>0</v>
      </c>
      <c r="AJ84" s="31">
        <f>IF(AH84&gt;AG84,AH84-AG84,0)</f>
        <v>0</v>
      </c>
      <c r="AK84" s="30">
        <f>IF(AI84=1,1,ROUND(AI84*0.5,0))</f>
        <v>0</v>
      </c>
      <c r="AL84" s="29">
        <v>0</v>
      </c>
      <c r="AM84" s="11">
        <v>0</v>
      </c>
      <c r="AN84" s="31">
        <f>IF(AL84&gt;AM84,AL84-AM84,0)</f>
        <v>0</v>
      </c>
      <c r="AO84" s="31">
        <f>IF(AM84&gt;AL84,AM84-AL84,0)</f>
        <v>0</v>
      </c>
      <c r="AP84" s="30">
        <f>IF(AN84=1,1,ROUND(AN84*0.5,0))</f>
        <v>0</v>
      </c>
    </row>
    <row r="85" ht="15" customHeight="1">
      <c r="A85" t="s" s="28">
        <v>31</v>
      </c>
      <c r="B85" t="s" s="28">
        <v>131</v>
      </c>
      <c r="C85" s="29">
        <v>68</v>
      </c>
      <c r="D85" s="29">
        <v>68</v>
      </c>
      <c r="E85" s="30">
        <f>IF(C85&gt;D85,C85-D85,0)</f>
        <v>0</v>
      </c>
      <c r="F85" s="31">
        <f>IF(D85&gt;C85,D85-C85,0)</f>
        <v>0</v>
      </c>
      <c r="G85" s="30">
        <f>IF(E85=1,1,ROUND(E85*0.49,0))</f>
        <v>0</v>
      </c>
      <c r="H85" s="29">
        <v>339</v>
      </c>
      <c r="I85" s="29">
        <v>333</v>
      </c>
      <c r="J85" s="30">
        <f>IF(H85&gt;I85,H85-I85,0)</f>
        <v>6</v>
      </c>
      <c r="K85" s="31">
        <f>IF(I85&gt;H85,I85-H85,0)</f>
        <v>0</v>
      </c>
      <c r="L85" s="30">
        <f>IF(J85=1,1,ROUND(J85*0.49,0))</f>
        <v>3</v>
      </c>
      <c r="M85" s="29">
        <v>184</v>
      </c>
      <c r="N85" s="29">
        <v>181</v>
      </c>
      <c r="O85" s="30">
        <f>IF(M85&gt;N85,M85-N85,0)</f>
        <v>3</v>
      </c>
      <c r="P85" s="31">
        <f>IF(N85&gt;M85,N85-M85,0)</f>
        <v>0</v>
      </c>
      <c r="Q85" s="30">
        <f>IF(O85=1,1,ROUND(O85*0.49,0))</f>
        <v>1</v>
      </c>
      <c r="R85" s="29">
        <v>950</v>
      </c>
      <c r="S85" s="29">
        <v>904</v>
      </c>
      <c r="T85" s="30">
        <f>IF(R85&gt;S85,R85-S85,0)</f>
        <v>46</v>
      </c>
      <c r="U85" s="31">
        <f>IF(S85&gt;R85,S85-R85,0)</f>
        <v>0</v>
      </c>
      <c r="V85" s="30">
        <f>IF(T85=1,1,ROUND(T85*0.4905,0))</f>
        <v>23</v>
      </c>
      <c r="W85" s="29">
        <v>0</v>
      </c>
      <c r="X85" s="29">
        <v>0</v>
      </c>
      <c r="Y85" s="30">
        <f>IF(W85&gt;X85,W85-X85,0)</f>
        <v>0</v>
      </c>
      <c r="Z85" s="31">
        <f>IF(X85&gt;W85,X85-W85,0)</f>
        <v>0</v>
      </c>
      <c r="AA85" s="30">
        <f>IF(Y85=1,1,ROUND(Y85*0.5,0))</f>
        <v>0</v>
      </c>
      <c r="AB85" s="29">
        <v>1</v>
      </c>
      <c r="AC85" s="29">
        <v>1</v>
      </c>
      <c r="AD85" s="30">
        <f>IF(AB85&gt;AC85,AB85-AC85,0)</f>
        <v>0</v>
      </c>
      <c r="AE85" s="31">
        <f>IF(AC85&gt;AB85,AC85-AB85,0)</f>
        <v>0</v>
      </c>
      <c r="AF85" s="30">
        <f>IF(AD85=1,1,ROUND(AD85*0.5,0))</f>
        <v>0</v>
      </c>
      <c r="AG85" s="29">
        <v>0</v>
      </c>
      <c r="AH85" s="29">
        <v>0</v>
      </c>
      <c r="AI85" s="30">
        <f>IF(AG85&gt;AH85,AG85-AH85,0)</f>
        <v>0</v>
      </c>
      <c r="AJ85" s="31">
        <f>IF(AH85&gt;AG85,AH85-AG85,0)</f>
        <v>0</v>
      </c>
      <c r="AK85" s="30">
        <f>IF(AI85=1,1,ROUND(AI85*0.5,0))</f>
        <v>0</v>
      </c>
      <c r="AL85" s="29">
        <v>0</v>
      </c>
      <c r="AM85" s="11">
        <v>1</v>
      </c>
      <c r="AN85" s="31">
        <f>IF(AL85&gt;AM85,AL85-AM85,0)</f>
        <v>0</v>
      </c>
      <c r="AO85" s="31">
        <f>IF(AM85&gt;AL85,AM85-AL85,0)</f>
        <v>1</v>
      </c>
      <c r="AP85" s="30">
        <f>IF(AN85=1,1,ROUND(AN85*0.5,0))</f>
        <v>0</v>
      </c>
    </row>
    <row r="86" ht="15" customHeight="1">
      <c r="A86" t="s" s="28">
        <v>48</v>
      </c>
      <c r="B86" t="s" s="28">
        <v>132</v>
      </c>
      <c r="C86" s="29">
        <v>32</v>
      </c>
      <c r="D86" s="29">
        <v>24</v>
      </c>
      <c r="E86" s="30">
        <f>IF(C86&gt;D86,C86-D86,0)</f>
        <v>8</v>
      </c>
      <c r="F86" s="31">
        <f>IF(D86&gt;C86,D86-C86,0)</f>
        <v>0</v>
      </c>
      <c r="G86" s="30">
        <f>IF(E86=1,1,ROUND(E86*0.49,0))</f>
        <v>4</v>
      </c>
      <c r="H86" s="29">
        <v>175</v>
      </c>
      <c r="I86" s="29">
        <v>158</v>
      </c>
      <c r="J86" s="30">
        <f>IF(H86&gt;I86,H86-I86,0)</f>
        <v>17</v>
      </c>
      <c r="K86" s="31">
        <f>IF(I86&gt;H86,I86-H86,0)</f>
        <v>0</v>
      </c>
      <c r="L86" s="30">
        <f>IF(J86=1,1,ROUND(J86*0.49,0))</f>
        <v>8</v>
      </c>
      <c r="M86" s="29">
        <v>32</v>
      </c>
      <c r="N86" s="29">
        <v>32</v>
      </c>
      <c r="O86" s="30">
        <f>IF(M86&gt;N86,M86-N86,0)</f>
        <v>0</v>
      </c>
      <c r="P86" s="31">
        <f>IF(N86&gt;M86,N86-M86,0)</f>
        <v>0</v>
      </c>
      <c r="Q86" s="30">
        <f>IF(O86=1,1,ROUND(O86*0.49,0))</f>
        <v>0</v>
      </c>
      <c r="R86" s="29">
        <v>504</v>
      </c>
      <c r="S86" s="29">
        <v>471</v>
      </c>
      <c r="T86" s="30">
        <f>IF(R86&gt;S86,R86-S86,0)</f>
        <v>33</v>
      </c>
      <c r="U86" s="31">
        <f>IF(S86&gt;R86,S86-R86,0)</f>
        <v>0</v>
      </c>
      <c r="V86" s="30">
        <f>IF(T86=1,1,ROUND(T86*0.4905,0))</f>
        <v>16</v>
      </c>
      <c r="W86" s="29">
        <v>5</v>
      </c>
      <c r="X86" s="29">
        <v>3</v>
      </c>
      <c r="Y86" s="30">
        <f>IF(W86&gt;X86,W86-X86,0)</f>
        <v>2</v>
      </c>
      <c r="Z86" s="31">
        <f>IF(X86&gt;W86,X86-W86,0)</f>
        <v>0</v>
      </c>
      <c r="AA86" s="30">
        <f>IF(Y86=1,1,ROUND(Y86*0.5,0))</f>
        <v>1</v>
      </c>
      <c r="AB86" s="29">
        <v>0</v>
      </c>
      <c r="AC86" s="29">
        <v>0</v>
      </c>
      <c r="AD86" s="30">
        <f>IF(AB86&gt;AC86,AB86-AC86,0)</f>
        <v>0</v>
      </c>
      <c r="AE86" s="31">
        <f>IF(AC86&gt;AB86,AC86-AB86,0)</f>
        <v>0</v>
      </c>
      <c r="AF86" s="30">
        <f>IF(AD86=1,1,ROUND(AD86*0.5,0))</f>
        <v>0</v>
      </c>
      <c r="AG86" s="29">
        <v>3</v>
      </c>
      <c r="AH86" s="29">
        <v>3</v>
      </c>
      <c r="AI86" s="30">
        <f>IF(AG86&gt;AH86,AG86-AH86,0)</f>
        <v>0</v>
      </c>
      <c r="AJ86" s="31">
        <f>IF(AH86&gt;AG86,AH86-AG86,0)</f>
        <v>0</v>
      </c>
      <c r="AK86" s="30">
        <f>IF(AI86=1,1,ROUND(AI86*0.5,0))</f>
        <v>0</v>
      </c>
      <c r="AL86" s="29">
        <v>1</v>
      </c>
      <c r="AM86" s="11">
        <v>1</v>
      </c>
      <c r="AN86" s="31">
        <f>IF(AL86&gt;AM86,AL86-AM86,0)</f>
        <v>0</v>
      </c>
      <c r="AO86" s="31">
        <f>IF(AM86&gt;AL86,AM86-AL86,0)</f>
        <v>0</v>
      </c>
      <c r="AP86" s="30">
        <f>IF(AN86=1,1,ROUND(AN86*0.5,0))</f>
        <v>0</v>
      </c>
    </row>
    <row r="87" ht="15" customHeight="1">
      <c r="A87" t="s" s="28">
        <v>43</v>
      </c>
      <c r="B87" t="s" s="28">
        <v>133</v>
      </c>
      <c r="C87" s="29">
        <v>88</v>
      </c>
      <c r="D87" s="29">
        <v>86</v>
      </c>
      <c r="E87" s="30">
        <f>IF(C87&gt;D87,C87-D87,0)</f>
        <v>2</v>
      </c>
      <c r="F87" s="31">
        <f>IF(D87&gt;C87,D87-C87,0)</f>
        <v>0</v>
      </c>
      <c r="G87" s="30">
        <f>IF(E87=1,1,ROUND(E87*0.49,0))</f>
        <v>1</v>
      </c>
      <c r="H87" s="29">
        <v>530</v>
      </c>
      <c r="I87" s="29">
        <v>499</v>
      </c>
      <c r="J87" s="30">
        <f>IF(H87&gt;I87,H87-I87,0)</f>
        <v>31</v>
      </c>
      <c r="K87" s="31">
        <f>IF(I87&gt;H87,I87-H87,0)</f>
        <v>0</v>
      </c>
      <c r="L87" s="30">
        <f>IF(J87=1,1,ROUND(J87*0.49,0))</f>
        <v>15</v>
      </c>
      <c r="M87" s="29">
        <v>258</v>
      </c>
      <c r="N87" s="29">
        <v>246</v>
      </c>
      <c r="O87" s="30">
        <f>IF(M87&gt;N87,M87-N87,0)</f>
        <v>12</v>
      </c>
      <c r="P87" s="31">
        <f>IF(N87&gt;M87,N87-M87,0)</f>
        <v>0</v>
      </c>
      <c r="Q87" s="30">
        <f>IF(O87=1,1,ROUND(O87*0.49,0))</f>
        <v>6</v>
      </c>
      <c r="R87" s="29">
        <v>1085</v>
      </c>
      <c r="S87" s="29">
        <v>1025</v>
      </c>
      <c r="T87" s="30">
        <f>IF(R87&gt;S87,R87-S87,0)</f>
        <v>60</v>
      </c>
      <c r="U87" s="31">
        <f>IF(S87&gt;R87,S87-R87,0)</f>
        <v>0</v>
      </c>
      <c r="V87" s="30">
        <f>IF(T87=1,1,ROUND(T87*0.4905,0))</f>
        <v>29</v>
      </c>
      <c r="W87" s="29">
        <v>3</v>
      </c>
      <c r="X87" s="29">
        <v>2</v>
      </c>
      <c r="Y87" s="30">
        <f>IF(W87&gt;X87,W87-X87,0)</f>
        <v>1</v>
      </c>
      <c r="Z87" s="31">
        <f>IF(X87&gt;W87,X87-W87,0)</f>
        <v>0</v>
      </c>
      <c r="AA87" s="30">
        <f>IF(Y87=1,1,ROUND(Y87*0.5,0))</f>
        <v>1</v>
      </c>
      <c r="AB87" s="29">
        <v>4</v>
      </c>
      <c r="AC87" s="29">
        <v>3</v>
      </c>
      <c r="AD87" s="30">
        <f>IF(AB87&gt;AC87,AB87-AC87,0)</f>
        <v>1</v>
      </c>
      <c r="AE87" s="31">
        <f>IF(AC87&gt;AB87,AC87-AB87,0)</f>
        <v>0</v>
      </c>
      <c r="AF87" s="30">
        <f>IF(AD87=1,1,ROUND(AD87*0.5,0))</f>
        <v>1</v>
      </c>
      <c r="AG87" s="29">
        <v>2</v>
      </c>
      <c r="AH87" s="29">
        <v>1</v>
      </c>
      <c r="AI87" s="30">
        <f>IF(AG87&gt;AH87,AG87-AH87,0)</f>
        <v>1</v>
      </c>
      <c r="AJ87" s="31">
        <f>IF(AH87&gt;AG87,AH87-AG87,0)</f>
        <v>0</v>
      </c>
      <c r="AK87" s="30">
        <f>IF(AI87=1,1,ROUND(AI87*0.5,0))</f>
        <v>1</v>
      </c>
      <c r="AL87" s="29">
        <v>1</v>
      </c>
      <c r="AM87" s="11">
        <v>0</v>
      </c>
      <c r="AN87" s="31">
        <f>IF(AL87&gt;AM87,AL87-AM87,0)</f>
        <v>1</v>
      </c>
      <c r="AO87" s="31">
        <f>IF(AM87&gt;AL87,AM87-AL87,0)</f>
        <v>0</v>
      </c>
      <c r="AP87" s="30">
        <f>IF(AN87=1,1,ROUND(AN87*0.5,0))</f>
        <v>1</v>
      </c>
    </row>
    <row r="88" ht="15" customHeight="1">
      <c r="A88" t="s" s="28">
        <v>64</v>
      </c>
      <c r="B88" t="s" s="28">
        <v>134</v>
      </c>
      <c r="C88" s="29">
        <v>38</v>
      </c>
      <c r="D88" s="29">
        <v>37</v>
      </c>
      <c r="E88" s="30">
        <f>IF(C88&gt;D88,C88-D88,0)</f>
        <v>1</v>
      </c>
      <c r="F88" s="31">
        <f>IF(D88&gt;C88,D88-C88,0)</f>
        <v>0</v>
      </c>
      <c r="G88" s="30">
        <f>IF(E88=1,1,ROUND(E88*0.49,0))</f>
        <v>1</v>
      </c>
      <c r="H88" s="29">
        <v>246</v>
      </c>
      <c r="I88" s="29">
        <v>223</v>
      </c>
      <c r="J88" s="30">
        <f>IF(H88&gt;I88,H88-I88,0)</f>
        <v>23</v>
      </c>
      <c r="K88" s="31">
        <f>IF(I88&gt;H88,I88-H88,0)</f>
        <v>0</v>
      </c>
      <c r="L88" s="30">
        <f>IF(J88=1,1,ROUND(J88*0.49,0))</f>
        <v>11</v>
      </c>
      <c r="M88" s="29">
        <v>53</v>
      </c>
      <c r="N88" s="29">
        <v>46</v>
      </c>
      <c r="O88" s="30">
        <f>IF(M88&gt;N88,M88-N88,0)</f>
        <v>7</v>
      </c>
      <c r="P88" s="31">
        <f>IF(N88&gt;M88,N88-M88,0)</f>
        <v>0</v>
      </c>
      <c r="Q88" s="30">
        <f>IF(O88=1,1,ROUND(O88*0.49,0))</f>
        <v>3</v>
      </c>
      <c r="R88" s="29">
        <v>571</v>
      </c>
      <c r="S88" s="29">
        <v>554</v>
      </c>
      <c r="T88" s="30">
        <f>IF(R88&gt;S88,R88-S88,0)</f>
        <v>17</v>
      </c>
      <c r="U88" s="31">
        <f>IF(S88&gt;R88,S88-R88,0)</f>
        <v>0</v>
      </c>
      <c r="V88" s="30">
        <f>IF(T88=1,1,ROUND(T88*0.4905,0))</f>
        <v>8</v>
      </c>
      <c r="W88" s="29">
        <v>4</v>
      </c>
      <c r="X88" s="29">
        <v>1</v>
      </c>
      <c r="Y88" s="30">
        <f>IF(W88&gt;X88,W88-X88,0)</f>
        <v>3</v>
      </c>
      <c r="Z88" s="31">
        <f>IF(X88&gt;W88,X88-W88,0)</f>
        <v>0</v>
      </c>
      <c r="AA88" s="30">
        <f>IF(Y88=1,1,ROUND(Y88*0.5,0))</f>
        <v>2</v>
      </c>
      <c r="AB88" s="29">
        <v>1</v>
      </c>
      <c r="AC88" s="29">
        <v>1</v>
      </c>
      <c r="AD88" s="30">
        <f>IF(AB88&gt;AC88,AB88-AC88,0)</f>
        <v>0</v>
      </c>
      <c r="AE88" s="31">
        <f>IF(AC88&gt;AB88,AC88-AB88,0)</f>
        <v>0</v>
      </c>
      <c r="AF88" s="30">
        <f>IF(AD88=1,1,ROUND(AD88*0.5,0))</f>
        <v>0</v>
      </c>
      <c r="AG88" s="29">
        <v>3</v>
      </c>
      <c r="AH88" s="29">
        <v>1</v>
      </c>
      <c r="AI88" s="30">
        <f>IF(AG88&gt;AH88,AG88-AH88,0)</f>
        <v>2</v>
      </c>
      <c r="AJ88" s="31">
        <f>IF(AH88&gt;AG88,AH88-AG88,0)</f>
        <v>0</v>
      </c>
      <c r="AK88" s="30">
        <f>IF(AI88=1,1,ROUND(AI88*0.5,0))</f>
        <v>1</v>
      </c>
      <c r="AL88" s="29">
        <v>1</v>
      </c>
      <c r="AM88" s="11">
        <v>1</v>
      </c>
      <c r="AN88" s="31">
        <f>IF(AL88&gt;AM88,AL88-AM88,0)</f>
        <v>0</v>
      </c>
      <c r="AO88" s="31">
        <f>IF(AM88&gt;AL88,AM88-AL88,0)</f>
        <v>0</v>
      </c>
      <c r="AP88" s="30">
        <f>IF(AN88=1,1,ROUND(AN88*0.5,0))</f>
        <v>0</v>
      </c>
    </row>
    <row r="89" ht="15" customHeight="1">
      <c r="A89" t="s" s="28">
        <v>109</v>
      </c>
      <c r="B89" t="s" s="28">
        <v>135</v>
      </c>
      <c r="C89" s="29">
        <v>32</v>
      </c>
      <c r="D89" s="29">
        <v>23</v>
      </c>
      <c r="E89" s="30">
        <f>IF(C89&gt;D89,C89-D89,0)</f>
        <v>9</v>
      </c>
      <c r="F89" s="31">
        <f>IF(D89&gt;C89,D89-C89,0)</f>
        <v>0</v>
      </c>
      <c r="G89" s="30">
        <f>IF(E89=1,1,ROUND(E89*0.49,0))</f>
        <v>4</v>
      </c>
      <c r="H89" s="29">
        <v>164</v>
      </c>
      <c r="I89" s="29">
        <v>149</v>
      </c>
      <c r="J89" s="30">
        <f>IF(H89&gt;I89,H89-I89,0)</f>
        <v>15</v>
      </c>
      <c r="K89" s="31">
        <f>IF(I89&gt;H89,I89-H89,0)</f>
        <v>0</v>
      </c>
      <c r="L89" s="30">
        <f>IF(J89=1,1,ROUND(J89*0.49,0))</f>
        <v>7</v>
      </c>
      <c r="M89" s="29">
        <v>52</v>
      </c>
      <c r="N89" s="29">
        <v>50</v>
      </c>
      <c r="O89" s="30">
        <f>IF(M89&gt;N89,M89-N89,0)</f>
        <v>2</v>
      </c>
      <c r="P89" s="31">
        <f>IF(N89&gt;M89,N89-M89,0)</f>
        <v>0</v>
      </c>
      <c r="Q89" s="30">
        <f>IF(O89=1,1,ROUND(O89*0.49,0))</f>
        <v>1</v>
      </c>
      <c r="R89" s="29">
        <v>453</v>
      </c>
      <c r="S89" s="29">
        <v>433</v>
      </c>
      <c r="T89" s="30">
        <f>IF(R89&gt;S89,R89-S89,0)</f>
        <v>20</v>
      </c>
      <c r="U89" s="31">
        <f>IF(S89&gt;R89,S89-R89,0)</f>
        <v>0</v>
      </c>
      <c r="V89" s="30">
        <f>IF(T89=1,1,ROUND(T89*0.4905,0))</f>
        <v>10</v>
      </c>
      <c r="W89" s="29">
        <v>0</v>
      </c>
      <c r="X89" s="29">
        <v>0</v>
      </c>
      <c r="Y89" s="30">
        <f>IF(W89&gt;X89,W89-X89,0)</f>
        <v>0</v>
      </c>
      <c r="Z89" s="31">
        <f>IF(X89&gt;W89,X89-W89,0)</f>
        <v>0</v>
      </c>
      <c r="AA89" s="30">
        <f>IF(Y89=1,1,ROUND(Y89*0.5,0))</f>
        <v>0</v>
      </c>
      <c r="AB89" s="29">
        <v>0</v>
      </c>
      <c r="AC89" s="29">
        <v>0</v>
      </c>
      <c r="AD89" s="30">
        <f>IF(AB89&gt;AC89,AB89-AC89,0)</f>
        <v>0</v>
      </c>
      <c r="AE89" s="31">
        <f>IF(AC89&gt;AB89,AC89-AB89,0)</f>
        <v>0</v>
      </c>
      <c r="AF89" s="30">
        <f>IF(AD89=1,1,ROUND(AD89*0.5,0))</f>
        <v>0</v>
      </c>
      <c r="AG89" s="29">
        <v>0</v>
      </c>
      <c r="AH89" s="29">
        <v>0</v>
      </c>
      <c r="AI89" s="30">
        <f>IF(AG89&gt;AH89,AG89-AH89,0)</f>
        <v>0</v>
      </c>
      <c r="AJ89" s="31">
        <f>IF(AH89&gt;AG89,AH89-AG89,0)</f>
        <v>0</v>
      </c>
      <c r="AK89" s="30">
        <f>IF(AI89=1,1,ROUND(AI89*0.5,0))</f>
        <v>0</v>
      </c>
      <c r="AL89" s="29">
        <v>0</v>
      </c>
      <c r="AM89" s="11">
        <v>0</v>
      </c>
      <c r="AN89" s="31">
        <f>IF(AL89&gt;AM89,AL89-AM89,0)</f>
        <v>0</v>
      </c>
      <c r="AO89" s="31">
        <f>IF(AM89&gt;AL89,AM89-AL89,0)</f>
        <v>0</v>
      </c>
      <c r="AP89" s="30">
        <f>IF(AN89=1,1,ROUND(AN89*0.5,0))</f>
        <v>0</v>
      </c>
    </row>
    <row r="90" ht="15" customHeight="1">
      <c r="A90" t="s" s="28">
        <v>33</v>
      </c>
      <c r="B90" t="s" s="28">
        <v>136</v>
      </c>
      <c r="C90" s="29">
        <v>273</v>
      </c>
      <c r="D90" s="29">
        <v>176</v>
      </c>
      <c r="E90" s="30">
        <f>IF(C90&gt;D90,C90-D90,0)</f>
        <v>97</v>
      </c>
      <c r="F90" s="31">
        <f>IF(D90&gt;C90,D90-C90,0)</f>
        <v>0</v>
      </c>
      <c r="G90" s="30">
        <f>IF(E90=1,1,ROUND(E90*0.49,0))</f>
        <v>48</v>
      </c>
      <c r="H90" s="29">
        <v>1642</v>
      </c>
      <c r="I90" s="29">
        <v>1524</v>
      </c>
      <c r="J90" s="30">
        <f>IF(H90&gt;I90,H90-I90,0)</f>
        <v>118</v>
      </c>
      <c r="K90" s="31">
        <f>IF(I90&gt;H90,I90-H90,0)</f>
        <v>0</v>
      </c>
      <c r="L90" s="30">
        <f>IF(J90=1,1,ROUND(J90*0.49,0))</f>
        <v>58</v>
      </c>
      <c r="M90" s="29">
        <v>631</v>
      </c>
      <c r="N90" s="29">
        <v>587</v>
      </c>
      <c r="O90" s="30">
        <f>IF(M90&gt;N90,M90-N90,0)</f>
        <v>44</v>
      </c>
      <c r="P90" s="31">
        <f>IF(N90&gt;M90,N90-M90,0)</f>
        <v>0</v>
      </c>
      <c r="Q90" s="30">
        <f>IF(O90=1,1,ROUND(O90*0.49,0))</f>
        <v>22</v>
      </c>
      <c r="R90" s="29">
        <v>4321</v>
      </c>
      <c r="S90" s="29">
        <v>4011</v>
      </c>
      <c r="T90" s="30">
        <f>IF(R90&gt;S90,R90-S90,0)</f>
        <v>310</v>
      </c>
      <c r="U90" s="31">
        <f>IF(S90&gt;R90,S90-R90,0)</f>
        <v>0</v>
      </c>
      <c r="V90" s="30">
        <f>IF(T90=1,1,ROUND(T90*0.4905,0))</f>
        <v>152</v>
      </c>
      <c r="W90" s="29">
        <v>7</v>
      </c>
      <c r="X90" s="29">
        <v>6</v>
      </c>
      <c r="Y90" s="30">
        <f>IF(W90&gt;X90,W90-X90,0)</f>
        <v>1</v>
      </c>
      <c r="Z90" s="31">
        <f>IF(X90&gt;W90,X90-W90,0)</f>
        <v>0</v>
      </c>
      <c r="AA90" s="30">
        <f>IF(Y90=1,1,ROUND(Y90*0.5,0))</f>
        <v>1</v>
      </c>
      <c r="AB90" s="29">
        <v>10</v>
      </c>
      <c r="AC90" s="29">
        <v>4</v>
      </c>
      <c r="AD90" s="30">
        <f>IF(AB90&gt;AC90,AB90-AC90,0)</f>
        <v>6</v>
      </c>
      <c r="AE90" s="31">
        <f>IF(AC90&gt;AB90,AC90-AB90,0)</f>
        <v>0</v>
      </c>
      <c r="AF90" s="30">
        <f>IF(AD90=1,1,ROUND(AD90*0.5,0))</f>
        <v>3</v>
      </c>
      <c r="AG90" s="29">
        <v>11</v>
      </c>
      <c r="AH90" s="29">
        <v>7</v>
      </c>
      <c r="AI90" s="30">
        <f>IF(AG90&gt;AH90,AG90-AH90,0)</f>
        <v>4</v>
      </c>
      <c r="AJ90" s="31">
        <f>IF(AH90&gt;AG90,AH90-AG90,0)</f>
        <v>0</v>
      </c>
      <c r="AK90" s="30">
        <f>IF(AI90=1,1,ROUND(AI90*0.5,0))</f>
        <v>2</v>
      </c>
      <c r="AL90" s="29">
        <v>1</v>
      </c>
      <c r="AM90" s="11">
        <v>1</v>
      </c>
      <c r="AN90" s="31">
        <f>IF(AL90&gt;AM90,AL90-AM90,0)</f>
        <v>0</v>
      </c>
      <c r="AO90" s="31">
        <f>IF(AM90&gt;AL90,AM90-AL90,0)</f>
        <v>0</v>
      </c>
      <c r="AP90" s="30">
        <f>IF(AN90=1,1,ROUND(AN90*0.5,0))</f>
        <v>0</v>
      </c>
    </row>
    <row r="91" ht="15" customHeight="1">
      <c r="A91" t="s" s="28">
        <v>31</v>
      </c>
      <c r="B91" t="s" s="28">
        <v>137</v>
      </c>
      <c r="C91" s="29">
        <v>72</v>
      </c>
      <c r="D91" s="29">
        <v>75</v>
      </c>
      <c r="E91" s="30">
        <f>IF(C91&gt;D91,C91-D91,0)</f>
        <v>0</v>
      </c>
      <c r="F91" s="31">
        <f>IF(D91&gt;C91,D91-C91,0)</f>
        <v>3</v>
      </c>
      <c r="G91" s="30">
        <f>IF(E91=1,1,ROUND(E91*0.49,0))</f>
        <v>0</v>
      </c>
      <c r="H91" s="29">
        <v>410</v>
      </c>
      <c r="I91" s="29">
        <v>404</v>
      </c>
      <c r="J91" s="30">
        <f>IF(H91&gt;I91,H91-I91,0)</f>
        <v>6</v>
      </c>
      <c r="K91" s="31">
        <f>IF(I91&gt;H91,I91-H91,0)</f>
        <v>0</v>
      </c>
      <c r="L91" s="30">
        <f>IF(J91=1,1,ROUND(J91*0.49,0))</f>
        <v>3</v>
      </c>
      <c r="M91" s="29">
        <v>171</v>
      </c>
      <c r="N91" s="29">
        <v>168</v>
      </c>
      <c r="O91" s="30">
        <f>IF(M91&gt;N91,M91-N91,0)</f>
        <v>3</v>
      </c>
      <c r="P91" s="31">
        <f>IF(N91&gt;M91,N91-M91,0)</f>
        <v>0</v>
      </c>
      <c r="Q91" s="30">
        <f>IF(O91=1,1,ROUND(O91*0.49,0))</f>
        <v>1</v>
      </c>
      <c r="R91" s="29">
        <v>992</v>
      </c>
      <c r="S91" s="29">
        <v>972</v>
      </c>
      <c r="T91" s="30">
        <f>IF(R91&gt;S91,R91-S91,0)</f>
        <v>20</v>
      </c>
      <c r="U91" s="31">
        <f>IF(S91&gt;R91,S91-R91,0)</f>
        <v>0</v>
      </c>
      <c r="V91" s="30">
        <f>IF(T91=1,1,ROUND(T91*0.4905,0))</f>
        <v>10</v>
      </c>
      <c r="W91" s="29">
        <v>5</v>
      </c>
      <c r="X91" s="29">
        <v>5</v>
      </c>
      <c r="Y91" s="30">
        <f>IF(W91&gt;X91,W91-X91,0)</f>
        <v>0</v>
      </c>
      <c r="Z91" s="31">
        <f>IF(X91&gt;W91,X91-W91,0)</f>
        <v>0</v>
      </c>
      <c r="AA91" s="30">
        <f>IF(Y91=1,1,ROUND(Y91*0.5,0))</f>
        <v>0</v>
      </c>
      <c r="AB91" s="29">
        <v>2</v>
      </c>
      <c r="AC91" s="29">
        <v>2</v>
      </c>
      <c r="AD91" s="30">
        <f>IF(AB91&gt;AC91,AB91-AC91,0)</f>
        <v>0</v>
      </c>
      <c r="AE91" s="31">
        <f>IF(AC91&gt;AB91,AC91-AB91,0)</f>
        <v>0</v>
      </c>
      <c r="AF91" s="30">
        <f>IF(AD91=1,1,ROUND(AD91*0.5,0))</f>
        <v>0</v>
      </c>
      <c r="AG91" s="29">
        <v>3</v>
      </c>
      <c r="AH91" s="29">
        <v>3</v>
      </c>
      <c r="AI91" s="30">
        <f>IF(AG91&gt;AH91,AG91-AH91,0)</f>
        <v>0</v>
      </c>
      <c r="AJ91" s="31">
        <f>IF(AH91&gt;AG91,AH91-AG91,0)</f>
        <v>0</v>
      </c>
      <c r="AK91" s="30">
        <f>IF(AI91=1,1,ROUND(AI91*0.5,0))</f>
        <v>0</v>
      </c>
      <c r="AL91" s="29">
        <v>2</v>
      </c>
      <c r="AM91" s="11">
        <v>2</v>
      </c>
      <c r="AN91" s="31">
        <f>IF(AL91&gt;AM91,AL91-AM91,0)</f>
        <v>0</v>
      </c>
      <c r="AO91" s="31">
        <f>IF(AM91&gt;AL91,AM91-AL91,0)</f>
        <v>0</v>
      </c>
      <c r="AP91" s="30">
        <f>IF(AN91=1,1,ROUND(AN91*0.5,0))</f>
        <v>0</v>
      </c>
    </row>
    <row r="92" ht="15" customHeight="1">
      <c r="A92" t="s" s="28">
        <v>45</v>
      </c>
      <c r="B92" t="s" s="28">
        <v>138</v>
      </c>
      <c r="C92" s="29">
        <v>103</v>
      </c>
      <c r="D92" s="29">
        <v>71</v>
      </c>
      <c r="E92" s="30">
        <f>IF(C92&gt;D92,C92-D92,0)</f>
        <v>32</v>
      </c>
      <c r="F92" s="31">
        <f>IF(D92&gt;C92,D92-C92,0)</f>
        <v>0</v>
      </c>
      <c r="G92" s="30">
        <f>IF(E92=1,1,ROUND(E92*0.49,0))</f>
        <v>16</v>
      </c>
      <c r="H92" s="29">
        <v>681</v>
      </c>
      <c r="I92" s="29">
        <v>634</v>
      </c>
      <c r="J92" s="30">
        <f>IF(H92&gt;I92,H92-I92,0)</f>
        <v>47</v>
      </c>
      <c r="K92" s="31">
        <f>IF(I92&gt;H92,I92-H92,0)</f>
        <v>0</v>
      </c>
      <c r="L92" s="30">
        <f>IF(J92=1,1,ROUND(J92*0.49,0))</f>
        <v>23</v>
      </c>
      <c r="M92" s="29">
        <v>244</v>
      </c>
      <c r="N92" s="29">
        <v>228</v>
      </c>
      <c r="O92" s="30">
        <f>IF(M92&gt;N92,M92-N92,0)</f>
        <v>16</v>
      </c>
      <c r="P92" s="31">
        <f>IF(N92&gt;M92,N92-M92,0)</f>
        <v>0</v>
      </c>
      <c r="Q92" s="30">
        <f>IF(O92=1,1,ROUND(O92*0.49,0))</f>
        <v>8</v>
      </c>
      <c r="R92" s="29">
        <v>1704</v>
      </c>
      <c r="S92" s="29">
        <v>1552</v>
      </c>
      <c r="T92" s="30">
        <f>IF(R92&gt;S92,R92-S92,0)</f>
        <v>152</v>
      </c>
      <c r="U92" s="31">
        <f>IF(S92&gt;R92,S92-R92,0)</f>
        <v>0</v>
      </c>
      <c r="V92" s="30">
        <f>IF(T92=1,1,ROUND(T92*0.4905,0))</f>
        <v>75</v>
      </c>
      <c r="W92" s="29">
        <v>3</v>
      </c>
      <c r="X92" s="29">
        <v>4</v>
      </c>
      <c r="Y92" s="30">
        <f>IF(W92&gt;X92,W92-X92,0)</f>
        <v>0</v>
      </c>
      <c r="Z92" s="31">
        <f>IF(X92&gt;W92,X92-W92,0)</f>
        <v>1</v>
      </c>
      <c r="AA92" s="30">
        <f>IF(Y92=1,1,ROUND(Y92*0.5,0))</f>
        <v>0</v>
      </c>
      <c r="AB92" s="29">
        <v>12</v>
      </c>
      <c r="AC92" s="29">
        <v>11</v>
      </c>
      <c r="AD92" s="30">
        <f>IF(AB92&gt;AC92,AB92-AC92,0)</f>
        <v>1</v>
      </c>
      <c r="AE92" s="31">
        <f>IF(AC92&gt;AB92,AC92-AB92,0)</f>
        <v>0</v>
      </c>
      <c r="AF92" s="30">
        <f>IF(AD92=1,1,ROUND(AD92*0.5,0))</f>
        <v>1</v>
      </c>
      <c r="AG92" s="29">
        <v>2</v>
      </c>
      <c r="AH92" s="29">
        <v>1</v>
      </c>
      <c r="AI92" s="30">
        <f>IF(AG92&gt;AH92,AG92-AH92,0)</f>
        <v>1</v>
      </c>
      <c r="AJ92" s="31">
        <f>IF(AH92&gt;AG92,AH92-AG92,0)</f>
        <v>0</v>
      </c>
      <c r="AK92" s="30">
        <f>IF(AI92=1,1,ROUND(AI92*0.5,0))</f>
        <v>1</v>
      </c>
      <c r="AL92" s="29">
        <v>1</v>
      </c>
      <c r="AM92" s="11">
        <v>3</v>
      </c>
      <c r="AN92" s="31">
        <f>IF(AL92&gt;AM92,AL92-AM92,0)</f>
        <v>0</v>
      </c>
      <c r="AO92" s="31">
        <f>IF(AM92&gt;AL92,AM92-AL92,0)</f>
        <v>2</v>
      </c>
      <c r="AP92" s="30">
        <f>IF(AN92=1,1,ROUND(AN92*0.5,0))</f>
        <v>0</v>
      </c>
    </row>
    <row r="93" ht="15" customHeight="1">
      <c r="A93" t="s" s="28">
        <v>80</v>
      </c>
      <c r="B93" t="s" s="28">
        <v>139</v>
      </c>
      <c r="C93" s="29">
        <v>35</v>
      </c>
      <c r="D93" s="29">
        <v>14</v>
      </c>
      <c r="E93" s="30">
        <f>IF(C93&gt;D93,C93-D93,0)</f>
        <v>21</v>
      </c>
      <c r="F93" s="31">
        <f>IF(D93&gt;C93,D93-C93,0)</f>
        <v>0</v>
      </c>
      <c r="G93" s="30">
        <f>IF(E93=1,1,ROUND(E93*0.49,0))</f>
        <v>10</v>
      </c>
      <c r="H93" s="29">
        <v>148</v>
      </c>
      <c r="I93" s="29">
        <v>135</v>
      </c>
      <c r="J93" s="30">
        <f>IF(H93&gt;I93,H93-I93,0)</f>
        <v>13</v>
      </c>
      <c r="K93" s="31">
        <f>IF(I93&gt;H93,I93-H93,0)</f>
        <v>0</v>
      </c>
      <c r="L93" s="30">
        <f>IF(J93=1,1,ROUND(J93*0.49,0))</f>
        <v>6</v>
      </c>
      <c r="M93" s="29">
        <v>51</v>
      </c>
      <c r="N93" s="29">
        <v>50</v>
      </c>
      <c r="O93" s="30">
        <f>IF(M93&gt;N93,M93-N93,0)</f>
        <v>1</v>
      </c>
      <c r="P93" s="31">
        <f>IF(N93&gt;M93,N93-M93,0)</f>
        <v>0</v>
      </c>
      <c r="Q93" s="30">
        <f>IF(O93=1,1,ROUND(O93*0.49,0))</f>
        <v>1</v>
      </c>
      <c r="R93" s="29">
        <v>403</v>
      </c>
      <c r="S93" s="29">
        <v>365</v>
      </c>
      <c r="T93" s="30">
        <f>IF(R93&gt;S93,R93-S93,0)</f>
        <v>38</v>
      </c>
      <c r="U93" s="31">
        <f>IF(S93&gt;R93,S93-R93,0)</f>
        <v>0</v>
      </c>
      <c r="V93" s="30">
        <f>IF(T93=1,1,ROUND(T93*0.4905,0))</f>
        <v>19</v>
      </c>
      <c r="W93" s="29">
        <v>0</v>
      </c>
      <c r="X93" s="29">
        <v>0</v>
      </c>
      <c r="Y93" s="30">
        <f>IF(W93&gt;X93,W93-X93,0)</f>
        <v>0</v>
      </c>
      <c r="Z93" s="31">
        <f>IF(X93&gt;W93,X93-W93,0)</f>
        <v>0</v>
      </c>
      <c r="AA93" s="30">
        <f>IF(Y93=1,1,ROUND(Y93*0.5,0))</f>
        <v>0</v>
      </c>
      <c r="AB93" s="29">
        <v>0</v>
      </c>
      <c r="AC93" s="29">
        <v>0</v>
      </c>
      <c r="AD93" s="30">
        <f>IF(AB93&gt;AC93,AB93-AC93,0)</f>
        <v>0</v>
      </c>
      <c r="AE93" s="31">
        <f>IF(AC93&gt;AB93,AC93-AB93,0)</f>
        <v>0</v>
      </c>
      <c r="AF93" s="30">
        <f>IF(AD93=1,1,ROUND(AD93*0.5,0))</f>
        <v>0</v>
      </c>
      <c r="AG93" s="29">
        <v>0</v>
      </c>
      <c r="AH93" s="29">
        <v>0</v>
      </c>
      <c r="AI93" s="30">
        <f>IF(AG93&gt;AH93,AG93-AH93,0)</f>
        <v>0</v>
      </c>
      <c r="AJ93" s="31">
        <f>IF(AH93&gt;AG93,AH93-AG93,0)</f>
        <v>0</v>
      </c>
      <c r="AK93" s="30">
        <f>IF(AI93=1,1,ROUND(AI93*0.5,0))</f>
        <v>0</v>
      </c>
      <c r="AL93" s="29">
        <v>0</v>
      </c>
      <c r="AM93" s="11">
        <v>0</v>
      </c>
      <c r="AN93" s="31">
        <f>IF(AL93&gt;AM93,AL93-AM93,0)</f>
        <v>0</v>
      </c>
      <c r="AO93" s="31">
        <f>IF(AM93&gt;AL93,AM93-AL93,0)</f>
        <v>0</v>
      </c>
      <c r="AP93" s="30">
        <f>IF(AN93=1,1,ROUND(AN93*0.5,0))</f>
        <v>0</v>
      </c>
    </row>
    <row r="94" ht="15" customHeight="1">
      <c r="A94" t="s" s="28">
        <v>80</v>
      </c>
      <c r="B94" t="s" s="28">
        <v>140</v>
      </c>
      <c r="C94" s="29">
        <v>66</v>
      </c>
      <c r="D94" s="29">
        <v>50</v>
      </c>
      <c r="E94" s="30">
        <f>IF(C94&gt;D94,C94-D94,0)</f>
        <v>16</v>
      </c>
      <c r="F94" s="31">
        <f>IF(D94&gt;C94,D94-C94,0)</f>
        <v>0</v>
      </c>
      <c r="G94" s="30">
        <f>IF(E94=1,1,ROUND(E94*0.49,0))</f>
        <v>8</v>
      </c>
      <c r="H94" s="29">
        <v>393</v>
      </c>
      <c r="I94" s="29">
        <v>363</v>
      </c>
      <c r="J94" s="30">
        <f>IF(H94&gt;I94,H94-I94,0)</f>
        <v>30</v>
      </c>
      <c r="K94" s="31">
        <f>IF(I94&gt;H94,I94-H94,0)</f>
        <v>0</v>
      </c>
      <c r="L94" s="30">
        <f>IF(J94=1,1,ROUND(J94*0.49,0))</f>
        <v>15</v>
      </c>
      <c r="M94" s="29">
        <v>154</v>
      </c>
      <c r="N94" s="29">
        <v>145</v>
      </c>
      <c r="O94" s="30">
        <f>IF(M94&gt;N94,M94-N94,0)</f>
        <v>9</v>
      </c>
      <c r="P94" s="31">
        <f>IF(N94&gt;M94,N94-M94,0)</f>
        <v>0</v>
      </c>
      <c r="Q94" s="30">
        <f>IF(O94=1,1,ROUND(O94*0.49,0))</f>
        <v>4</v>
      </c>
      <c r="R94" s="29">
        <v>1268</v>
      </c>
      <c r="S94" s="29">
        <v>1191</v>
      </c>
      <c r="T94" s="30">
        <f>IF(R94&gt;S94,R94-S94,0)</f>
        <v>77</v>
      </c>
      <c r="U94" s="31">
        <f>IF(S94&gt;R94,S94-R94,0)</f>
        <v>0</v>
      </c>
      <c r="V94" s="30">
        <f>IF(T94=1,1,ROUND(T94*0.4905,0))</f>
        <v>38</v>
      </c>
      <c r="W94" s="29">
        <v>14</v>
      </c>
      <c r="X94" s="29">
        <v>11</v>
      </c>
      <c r="Y94" s="30">
        <f>IF(W94&gt;X94,W94-X94,0)</f>
        <v>3</v>
      </c>
      <c r="Z94" s="31">
        <f>IF(X94&gt;W94,X94-W94,0)</f>
        <v>0</v>
      </c>
      <c r="AA94" s="30">
        <f>IF(Y94=1,1,ROUND(Y94*0.5,0))</f>
        <v>2</v>
      </c>
      <c r="AB94" s="29">
        <v>8</v>
      </c>
      <c r="AC94" s="29">
        <v>6</v>
      </c>
      <c r="AD94" s="30">
        <f>IF(AB94&gt;AC94,AB94-AC94,0)</f>
        <v>2</v>
      </c>
      <c r="AE94" s="31">
        <f>IF(AC94&gt;AB94,AC94-AB94,0)</f>
        <v>0</v>
      </c>
      <c r="AF94" s="30">
        <f>IF(AD94=1,1,ROUND(AD94*0.5,0))</f>
        <v>1</v>
      </c>
      <c r="AG94" s="29">
        <v>11</v>
      </c>
      <c r="AH94" s="29">
        <v>11</v>
      </c>
      <c r="AI94" s="30">
        <f>IF(AG94&gt;AH94,AG94-AH94,0)</f>
        <v>0</v>
      </c>
      <c r="AJ94" s="31">
        <f>IF(AH94&gt;AG94,AH94-AG94,0)</f>
        <v>0</v>
      </c>
      <c r="AK94" s="30">
        <f>IF(AI94=1,1,ROUND(AI94*0.5,0))</f>
        <v>0</v>
      </c>
      <c r="AL94" s="29">
        <v>3</v>
      </c>
      <c r="AM94" s="11">
        <v>3</v>
      </c>
      <c r="AN94" s="31">
        <f>IF(AL94&gt;AM94,AL94-AM94,0)</f>
        <v>0</v>
      </c>
      <c r="AO94" s="31">
        <f>IF(AM94&gt;AL94,AM94-AL94,0)</f>
        <v>0</v>
      </c>
      <c r="AP94" s="30">
        <f>IF(AN94=1,1,ROUND(AN94*0.5,0))</f>
        <v>0</v>
      </c>
    </row>
    <row r="95" ht="15" customHeight="1">
      <c r="A95" t="s" s="28">
        <v>48</v>
      </c>
      <c r="B95" t="s" s="28">
        <v>141</v>
      </c>
      <c r="C95" s="29">
        <v>105</v>
      </c>
      <c r="D95" s="29">
        <v>75</v>
      </c>
      <c r="E95" s="30">
        <f>IF(C95&gt;D95,C95-D95,0)</f>
        <v>30</v>
      </c>
      <c r="F95" s="31">
        <f>IF(D95&gt;C95,D95-C95,0)</f>
        <v>0</v>
      </c>
      <c r="G95" s="30">
        <f>IF(E95=1,1,ROUND(E95*0.49,0))</f>
        <v>15</v>
      </c>
      <c r="H95" s="29">
        <v>634</v>
      </c>
      <c r="I95" s="29">
        <v>579</v>
      </c>
      <c r="J95" s="30">
        <f>IF(H95&gt;I95,H95-I95,0)</f>
        <v>55</v>
      </c>
      <c r="K95" s="31">
        <f>IF(I95&gt;H95,I95-H95,0)</f>
        <v>0</v>
      </c>
      <c r="L95" s="30">
        <f>IF(J95=1,1,ROUND(J95*0.49,0))</f>
        <v>27</v>
      </c>
      <c r="M95" s="29">
        <v>200</v>
      </c>
      <c r="N95" s="29">
        <v>182</v>
      </c>
      <c r="O95" s="30">
        <f>IF(M95&gt;N95,M95-N95,0)</f>
        <v>18</v>
      </c>
      <c r="P95" s="31">
        <f>IF(N95&gt;M95,N95-M95,0)</f>
        <v>0</v>
      </c>
      <c r="Q95" s="30">
        <f>IF(O95=1,1,ROUND(O95*0.49,0))</f>
        <v>9</v>
      </c>
      <c r="R95" s="29">
        <v>1566</v>
      </c>
      <c r="S95" s="29">
        <v>1460</v>
      </c>
      <c r="T95" s="30">
        <f>IF(R95&gt;S95,R95-S95,0)</f>
        <v>106</v>
      </c>
      <c r="U95" s="31">
        <f>IF(S95&gt;R95,S95-R95,0)</f>
        <v>0</v>
      </c>
      <c r="V95" s="30">
        <f>IF(T95=1,1,ROUND(T95*0.4905,0))</f>
        <v>52</v>
      </c>
      <c r="W95" s="29">
        <v>0</v>
      </c>
      <c r="X95" s="29">
        <v>0</v>
      </c>
      <c r="Y95" s="30">
        <f>IF(W95&gt;X95,W95-X95,0)</f>
        <v>0</v>
      </c>
      <c r="Z95" s="31">
        <f>IF(X95&gt;W95,X95-W95,0)</f>
        <v>0</v>
      </c>
      <c r="AA95" s="30">
        <f>IF(Y95=1,1,ROUND(Y95*0.5,0))</f>
        <v>0</v>
      </c>
      <c r="AB95" s="29">
        <v>0</v>
      </c>
      <c r="AC95" s="29">
        <v>0</v>
      </c>
      <c r="AD95" s="30">
        <f>IF(AB95&gt;AC95,AB95-AC95,0)</f>
        <v>0</v>
      </c>
      <c r="AE95" s="31">
        <f>IF(AC95&gt;AB95,AC95-AB95,0)</f>
        <v>0</v>
      </c>
      <c r="AF95" s="30">
        <f>IF(AD95=1,1,ROUND(AD95*0.5,0))</f>
        <v>0</v>
      </c>
      <c r="AG95" s="29">
        <v>0</v>
      </c>
      <c r="AH95" s="29">
        <v>0</v>
      </c>
      <c r="AI95" s="30">
        <f>IF(AG95&gt;AH95,AG95-AH95,0)</f>
        <v>0</v>
      </c>
      <c r="AJ95" s="31">
        <f>IF(AH95&gt;AG95,AH95-AG95,0)</f>
        <v>0</v>
      </c>
      <c r="AK95" s="30">
        <f>IF(AI95=1,1,ROUND(AI95*0.5,0))</f>
        <v>0</v>
      </c>
      <c r="AL95" s="29">
        <v>0</v>
      </c>
      <c r="AM95" s="11">
        <v>0</v>
      </c>
      <c r="AN95" s="31">
        <f>IF(AL95&gt;AM95,AL95-AM95,0)</f>
        <v>0</v>
      </c>
      <c r="AO95" s="31">
        <f>IF(AM95&gt;AL95,AM95-AL95,0)</f>
        <v>0</v>
      </c>
      <c r="AP95" s="30">
        <f>IF(AN95=1,1,ROUND(AN95*0.5,0))</f>
        <v>0</v>
      </c>
    </row>
    <row r="96" ht="15" customHeight="1">
      <c r="A96" t="s" s="28">
        <v>45</v>
      </c>
      <c r="B96" t="s" s="28">
        <v>142</v>
      </c>
      <c r="C96" s="29">
        <v>96</v>
      </c>
      <c r="D96" s="29">
        <v>77</v>
      </c>
      <c r="E96" s="30">
        <f>IF(C96&gt;D96,C96-D96,0)</f>
        <v>19</v>
      </c>
      <c r="F96" s="31">
        <f>IF(D96&gt;C96,D96-C96,0)</f>
        <v>0</v>
      </c>
      <c r="G96" s="30">
        <f>IF(E96=1,1,ROUND(E96*0.49,0))</f>
        <v>9</v>
      </c>
      <c r="H96" s="29">
        <v>604</v>
      </c>
      <c r="I96" s="29">
        <v>567</v>
      </c>
      <c r="J96" s="30">
        <f>IF(H96&gt;I96,H96-I96,0)</f>
        <v>37</v>
      </c>
      <c r="K96" s="31">
        <f>IF(I96&gt;H96,I96-H96,0)</f>
        <v>0</v>
      </c>
      <c r="L96" s="30">
        <f>IF(J96=1,1,ROUND(J96*0.49,0))</f>
        <v>18</v>
      </c>
      <c r="M96" s="29">
        <v>205</v>
      </c>
      <c r="N96" s="29">
        <v>193</v>
      </c>
      <c r="O96" s="30">
        <f>IF(M96&gt;N96,M96-N96,0)</f>
        <v>12</v>
      </c>
      <c r="P96" s="31">
        <f>IF(N96&gt;M96,N96-M96,0)</f>
        <v>0</v>
      </c>
      <c r="Q96" s="30">
        <f>IF(O96=1,1,ROUND(O96*0.49,0))</f>
        <v>6</v>
      </c>
      <c r="R96" s="29">
        <v>1531</v>
      </c>
      <c r="S96" s="29">
        <v>1419</v>
      </c>
      <c r="T96" s="30">
        <f>IF(R96&gt;S96,R96-S96,0)</f>
        <v>112</v>
      </c>
      <c r="U96" s="31">
        <f>IF(S96&gt;R96,S96-R96,0)</f>
        <v>0</v>
      </c>
      <c r="V96" s="30">
        <f>IF(T96=1,1,ROUND(T96*0.4905,0))</f>
        <v>55</v>
      </c>
      <c r="W96" s="29">
        <v>8</v>
      </c>
      <c r="X96" s="29">
        <v>4</v>
      </c>
      <c r="Y96" s="30">
        <f>IF(W96&gt;X96,W96-X96,0)</f>
        <v>4</v>
      </c>
      <c r="Z96" s="31">
        <f>IF(X96&gt;W96,X96-W96,0)</f>
        <v>0</v>
      </c>
      <c r="AA96" s="30">
        <f>IF(Y96=1,1,ROUND(Y96*0.5,0))</f>
        <v>2</v>
      </c>
      <c r="AB96" s="29">
        <v>2</v>
      </c>
      <c r="AC96" s="29">
        <v>1</v>
      </c>
      <c r="AD96" s="30">
        <f>IF(AB96&gt;AC96,AB96-AC96,0)</f>
        <v>1</v>
      </c>
      <c r="AE96" s="31">
        <f>IF(AC96&gt;AB96,AC96-AB96,0)</f>
        <v>0</v>
      </c>
      <c r="AF96" s="30">
        <f>IF(AD96=1,1,ROUND(AD96*0.5,0))</f>
        <v>1</v>
      </c>
      <c r="AG96" s="29">
        <v>8</v>
      </c>
      <c r="AH96" s="29">
        <v>3</v>
      </c>
      <c r="AI96" s="30">
        <f>IF(AG96&gt;AH96,AG96-AH96,0)</f>
        <v>5</v>
      </c>
      <c r="AJ96" s="31">
        <f>IF(AH96&gt;AG96,AH96-AG96,0)</f>
        <v>0</v>
      </c>
      <c r="AK96" s="30">
        <f>IF(AI96=1,1,ROUND(AI96*0.5,0))</f>
        <v>3</v>
      </c>
      <c r="AL96" s="29">
        <v>2</v>
      </c>
      <c r="AM96" s="11">
        <v>1</v>
      </c>
      <c r="AN96" s="31">
        <f>IF(AL96&gt;AM96,AL96-AM96,0)</f>
        <v>1</v>
      </c>
      <c r="AO96" s="31">
        <f>IF(AM96&gt;AL96,AM96-AL96,0)</f>
        <v>0</v>
      </c>
      <c r="AP96" s="30">
        <f>IF(AN96=1,1,ROUND(AN96*0.5,0))</f>
        <v>1</v>
      </c>
    </row>
    <row r="97" ht="15" customHeight="1">
      <c r="A97" t="s" s="28">
        <v>33</v>
      </c>
      <c r="B97" t="s" s="28">
        <v>143</v>
      </c>
      <c r="C97" s="29">
        <v>27</v>
      </c>
      <c r="D97" s="29">
        <v>11</v>
      </c>
      <c r="E97" s="30">
        <f>IF(C97&gt;D97,C97-D97,0)</f>
        <v>16</v>
      </c>
      <c r="F97" s="31">
        <f>IF(D97&gt;C97,D97-C97,0)</f>
        <v>0</v>
      </c>
      <c r="G97" s="30">
        <f>IF(E97=1,1,ROUND(E97*0.49,0))</f>
        <v>8</v>
      </c>
      <c r="H97" s="29">
        <v>135</v>
      </c>
      <c r="I97" s="29">
        <v>124</v>
      </c>
      <c r="J97" s="30">
        <f>IF(H97&gt;I97,H97-I97,0)</f>
        <v>11</v>
      </c>
      <c r="K97" s="31">
        <f>IF(I97&gt;H97,I97-H97,0)</f>
        <v>0</v>
      </c>
      <c r="L97" s="30">
        <f>IF(J97=1,1,ROUND(J97*0.49,0))</f>
        <v>5</v>
      </c>
      <c r="M97" s="29">
        <v>54</v>
      </c>
      <c r="N97" s="29">
        <v>50</v>
      </c>
      <c r="O97" s="30">
        <f>IF(M97&gt;N97,M97-N97,0)</f>
        <v>4</v>
      </c>
      <c r="P97" s="31">
        <f>IF(N97&gt;M97,N97-M97,0)</f>
        <v>0</v>
      </c>
      <c r="Q97" s="30">
        <f>IF(O97=1,1,ROUND(O97*0.49,0))</f>
        <v>2</v>
      </c>
      <c r="R97" s="29">
        <v>388</v>
      </c>
      <c r="S97" s="29">
        <v>371</v>
      </c>
      <c r="T97" s="30">
        <f>IF(R97&gt;S97,R97-S97,0)</f>
        <v>17</v>
      </c>
      <c r="U97" s="31">
        <f>IF(S97&gt;R97,S97-R97,0)</f>
        <v>0</v>
      </c>
      <c r="V97" s="30">
        <f>IF(T97=1,1,ROUND(T97*0.4905,0))</f>
        <v>8</v>
      </c>
      <c r="W97" s="29">
        <v>3</v>
      </c>
      <c r="X97" s="29">
        <v>2</v>
      </c>
      <c r="Y97" s="30">
        <f>IF(W97&gt;X97,W97-X97,0)</f>
        <v>1</v>
      </c>
      <c r="Z97" s="31">
        <f>IF(X97&gt;W97,X97-W97,0)</f>
        <v>0</v>
      </c>
      <c r="AA97" s="30">
        <f>IF(Y97=1,1,ROUND(Y97*0.5,0))</f>
        <v>1</v>
      </c>
      <c r="AB97" s="29">
        <v>0</v>
      </c>
      <c r="AC97" s="29">
        <v>0</v>
      </c>
      <c r="AD97" s="30">
        <f>IF(AB97&gt;AC97,AB97-AC97,0)</f>
        <v>0</v>
      </c>
      <c r="AE97" s="31">
        <f>IF(AC97&gt;AB97,AC97-AB97,0)</f>
        <v>0</v>
      </c>
      <c r="AF97" s="30">
        <f>IF(AD97=1,1,ROUND(AD97*0.5,0))</f>
        <v>0</v>
      </c>
      <c r="AG97" s="29">
        <v>2</v>
      </c>
      <c r="AH97" s="29">
        <v>2</v>
      </c>
      <c r="AI97" s="30">
        <f>IF(AG97&gt;AH97,AG97-AH97,0)</f>
        <v>0</v>
      </c>
      <c r="AJ97" s="31">
        <f>IF(AH97&gt;AG97,AH97-AG97,0)</f>
        <v>0</v>
      </c>
      <c r="AK97" s="30">
        <f>IF(AI97=1,1,ROUND(AI97*0.5,0))</f>
        <v>0</v>
      </c>
      <c r="AL97" s="29">
        <v>1</v>
      </c>
      <c r="AM97" s="11">
        <v>1</v>
      </c>
      <c r="AN97" s="31">
        <f>IF(AL97&gt;AM97,AL97-AM97,0)</f>
        <v>0</v>
      </c>
      <c r="AO97" s="31">
        <f>IF(AM97&gt;AL97,AM97-AL97,0)</f>
        <v>0</v>
      </c>
      <c r="AP97" s="30">
        <f>IF(AN97=1,1,ROUND(AN97*0.5,0))</f>
        <v>0</v>
      </c>
    </row>
    <row r="98" ht="15" customHeight="1">
      <c r="A98" t="s" s="28">
        <v>33</v>
      </c>
      <c r="B98" t="s" s="28">
        <v>144</v>
      </c>
      <c r="C98" s="29">
        <v>25</v>
      </c>
      <c r="D98" s="29">
        <v>14</v>
      </c>
      <c r="E98" s="30">
        <f>IF(C98&gt;D98,C98-D98,0)</f>
        <v>11</v>
      </c>
      <c r="F98" s="31">
        <f>IF(D98&gt;C98,D98-C98,0)</f>
        <v>0</v>
      </c>
      <c r="G98" s="30">
        <f>IF(E98=1,1,ROUND(E98*0.49,0))</f>
        <v>5</v>
      </c>
      <c r="H98" s="29">
        <v>139</v>
      </c>
      <c r="I98" s="29">
        <v>125</v>
      </c>
      <c r="J98" s="30">
        <f>IF(H98&gt;I98,H98-I98,0)</f>
        <v>14</v>
      </c>
      <c r="K98" s="31">
        <f>IF(I98&gt;H98,I98-H98,0)</f>
        <v>0</v>
      </c>
      <c r="L98" s="30">
        <f>IF(J98=1,1,ROUND(J98*0.49,0))</f>
        <v>7</v>
      </c>
      <c r="M98" s="29">
        <v>51</v>
      </c>
      <c r="N98" s="29">
        <v>44</v>
      </c>
      <c r="O98" s="30">
        <f>IF(M98&gt;N98,M98-N98,0)</f>
        <v>7</v>
      </c>
      <c r="P98" s="31">
        <f>IF(N98&gt;M98,N98-M98,0)</f>
        <v>0</v>
      </c>
      <c r="Q98" s="30">
        <f>IF(O98=1,1,ROUND(O98*0.49,0))</f>
        <v>3</v>
      </c>
      <c r="R98" s="29">
        <v>412</v>
      </c>
      <c r="S98" s="29">
        <v>387</v>
      </c>
      <c r="T98" s="30">
        <f>IF(R98&gt;S98,R98-S98,0)</f>
        <v>25</v>
      </c>
      <c r="U98" s="31">
        <f>IF(S98&gt;R98,S98-R98,0)</f>
        <v>0</v>
      </c>
      <c r="V98" s="30">
        <f>IF(T98=1,1,ROUND(T98*0.4905,0))</f>
        <v>12</v>
      </c>
      <c r="W98" s="29">
        <v>0</v>
      </c>
      <c r="X98" s="29">
        <v>0</v>
      </c>
      <c r="Y98" s="30">
        <f>IF(W98&gt;X98,W98-X98,0)</f>
        <v>0</v>
      </c>
      <c r="Z98" s="31">
        <f>IF(X98&gt;W98,X98-W98,0)</f>
        <v>0</v>
      </c>
      <c r="AA98" s="30">
        <f>IF(Y98=1,1,ROUND(Y98*0.5,0))</f>
        <v>0</v>
      </c>
      <c r="AB98" s="29">
        <v>2</v>
      </c>
      <c r="AC98" s="29">
        <v>2</v>
      </c>
      <c r="AD98" s="30">
        <f>IF(AB98&gt;AC98,AB98-AC98,0)</f>
        <v>0</v>
      </c>
      <c r="AE98" s="31">
        <f>IF(AC98&gt;AB98,AC98-AB98,0)</f>
        <v>0</v>
      </c>
      <c r="AF98" s="30">
        <f>IF(AD98=1,1,ROUND(AD98*0.5,0))</f>
        <v>0</v>
      </c>
      <c r="AG98" s="29">
        <v>0</v>
      </c>
      <c r="AH98" s="29">
        <v>0</v>
      </c>
      <c r="AI98" s="30">
        <f>IF(AG98&gt;AH98,AG98-AH98,0)</f>
        <v>0</v>
      </c>
      <c r="AJ98" s="31">
        <f>IF(AH98&gt;AG98,AH98-AG98,0)</f>
        <v>0</v>
      </c>
      <c r="AK98" s="30">
        <f>IF(AI98=1,1,ROUND(AI98*0.5,0))</f>
        <v>0</v>
      </c>
      <c r="AL98" s="29">
        <v>0</v>
      </c>
      <c r="AM98" s="11">
        <v>0</v>
      </c>
      <c r="AN98" s="31">
        <f>IF(AL98&gt;AM98,AL98-AM98,0)</f>
        <v>0</v>
      </c>
      <c r="AO98" s="31">
        <f>IF(AM98&gt;AL98,AM98-AL98,0)</f>
        <v>0</v>
      </c>
      <c r="AP98" s="30">
        <f>IF(AN98=1,1,ROUND(AN98*0.5,0))</f>
        <v>0</v>
      </c>
    </row>
    <row r="99" ht="15" customHeight="1">
      <c r="A99" t="s" s="28">
        <v>45</v>
      </c>
      <c r="B99" t="s" s="28">
        <v>145</v>
      </c>
      <c r="C99" s="29">
        <v>101</v>
      </c>
      <c r="D99" s="29">
        <v>69</v>
      </c>
      <c r="E99" s="30">
        <f>IF(C99&gt;D99,C99-D99,0)</f>
        <v>32</v>
      </c>
      <c r="F99" s="31">
        <f>IF(D99&gt;C99,D99-C99,0)</f>
        <v>0</v>
      </c>
      <c r="G99" s="30">
        <f>IF(E99=1,1,ROUND(E99*0.49,0))</f>
        <v>16</v>
      </c>
      <c r="H99" s="29">
        <v>656</v>
      </c>
      <c r="I99" s="29">
        <v>624</v>
      </c>
      <c r="J99" s="30">
        <f>IF(H99&gt;I99,H99-I99,0)</f>
        <v>32</v>
      </c>
      <c r="K99" s="31">
        <f>IF(I99&gt;H99,I99-H99,0)</f>
        <v>0</v>
      </c>
      <c r="L99" s="30">
        <f>IF(J99=1,1,ROUND(J99*0.49,0))</f>
        <v>16</v>
      </c>
      <c r="M99" s="29">
        <v>150</v>
      </c>
      <c r="N99" s="29">
        <v>141</v>
      </c>
      <c r="O99" s="30">
        <f>IF(M99&gt;N99,M99-N99,0)</f>
        <v>9</v>
      </c>
      <c r="P99" s="31">
        <f>IF(N99&gt;M99,N99-M99,0)</f>
        <v>0</v>
      </c>
      <c r="Q99" s="30">
        <f>IF(O99=1,1,ROUND(O99*0.49,0))</f>
        <v>4</v>
      </c>
      <c r="R99" s="29">
        <v>1688</v>
      </c>
      <c r="S99" s="29">
        <v>1587</v>
      </c>
      <c r="T99" s="30">
        <f>IF(R99&gt;S99,R99-S99,0)</f>
        <v>101</v>
      </c>
      <c r="U99" s="31">
        <f>IF(S99&gt;R99,S99-R99,0)</f>
        <v>0</v>
      </c>
      <c r="V99" s="30">
        <f>IF(T99=1,1,ROUND(T99*0.4905,0))</f>
        <v>50</v>
      </c>
      <c r="W99" s="29">
        <v>5</v>
      </c>
      <c r="X99" s="29">
        <v>1</v>
      </c>
      <c r="Y99" s="30">
        <f>IF(W99&gt;X99,W99-X99,0)</f>
        <v>4</v>
      </c>
      <c r="Z99" s="31">
        <f>IF(X99&gt;W99,X99-W99,0)</f>
        <v>0</v>
      </c>
      <c r="AA99" s="30">
        <f>IF(Y99=1,1,ROUND(Y99*0.5,0))</f>
        <v>2</v>
      </c>
      <c r="AB99" s="29">
        <v>8</v>
      </c>
      <c r="AC99" s="29">
        <v>7</v>
      </c>
      <c r="AD99" s="30">
        <f>IF(AB99&gt;AC99,AB99-AC99,0)</f>
        <v>1</v>
      </c>
      <c r="AE99" s="31">
        <f>IF(AC99&gt;AB99,AC99-AB99,0)</f>
        <v>0</v>
      </c>
      <c r="AF99" s="30">
        <f>IF(AD99=1,1,ROUND(AD99*0.5,0))</f>
        <v>1</v>
      </c>
      <c r="AG99" s="29">
        <v>5</v>
      </c>
      <c r="AH99" s="29">
        <v>5</v>
      </c>
      <c r="AI99" s="30">
        <f>IF(AG99&gt;AH99,AG99-AH99,0)</f>
        <v>0</v>
      </c>
      <c r="AJ99" s="31">
        <f>IF(AH99&gt;AG99,AH99-AG99,0)</f>
        <v>0</v>
      </c>
      <c r="AK99" s="30">
        <f>IF(AI99=1,1,ROUND(AI99*0.5,0))</f>
        <v>0</v>
      </c>
      <c r="AL99" s="29">
        <v>1</v>
      </c>
      <c r="AM99" s="11">
        <v>1</v>
      </c>
      <c r="AN99" s="31">
        <f>IF(AL99&gt;AM99,AL99-AM99,0)</f>
        <v>0</v>
      </c>
      <c r="AO99" s="31">
        <f>IF(AM99&gt;AL99,AM99-AL99,0)</f>
        <v>0</v>
      </c>
      <c r="AP99" s="30">
        <f>IF(AN99=1,1,ROUND(AN99*0.5,0))</f>
        <v>0</v>
      </c>
    </row>
    <row r="100" ht="15" customHeight="1">
      <c r="A100" t="s" s="28">
        <v>62</v>
      </c>
      <c r="B100" t="s" s="28">
        <v>146</v>
      </c>
      <c r="C100" s="29">
        <v>31</v>
      </c>
      <c r="D100" s="29">
        <v>29</v>
      </c>
      <c r="E100" s="30">
        <f>IF(C100&gt;D100,C100-D100,0)</f>
        <v>2</v>
      </c>
      <c r="F100" s="31">
        <f>IF(D100&gt;C100,D100-C100,0)</f>
        <v>0</v>
      </c>
      <c r="G100" s="30">
        <f>IF(E100=1,1,ROUND(E100*0.49,0))</f>
        <v>1</v>
      </c>
      <c r="H100" s="29">
        <v>178</v>
      </c>
      <c r="I100" s="29">
        <v>172</v>
      </c>
      <c r="J100" s="30">
        <f>IF(H100&gt;I100,H100-I100,0)</f>
        <v>6</v>
      </c>
      <c r="K100" s="31">
        <f>IF(I100&gt;H100,I100-H100,0)</f>
        <v>0</v>
      </c>
      <c r="L100" s="30">
        <f>IF(J100=1,1,ROUND(J100*0.49,0))</f>
        <v>3</v>
      </c>
      <c r="M100" s="29">
        <v>100</v>
      </c>
      <c r="N100" s="29">
        <v>98</v>
      </c>
      <c r="O100" s="30">
        <f>IF(M100&gt;N100,M100-N100,0)</f>
        <v>2</v>
      </c>
      <c r="P100" s="31">
        <f>IF(N100&gt;M100,N100-M100,0)</f>
        <v>0</v>
      </c>
      <c r="Q100" s="30">
        <f>IF(O100=1,1,ROUND(O100*0.49,0))</f>
        <v>1</v>
      </c>
      <c r="R100" s="29">
        <v>562</v>
      </c>
      <c r="S100" s="29">
        <v>547</v>
      </c>
      <c r="T100" s="30">
        <f>IF(R100&gt;S100,R100-S100,0)</f>
        <v>15</v>
      </c>
      <c r="U100" s="31">
        <f>IF(S100&gt;R100,S100-R100,0)</f>
        <v>0</v>
      </c>
      <c r="V100" s="30">
        <f>IF(T100=1,1,ROUND(T100*0.4905,0))</f>
        <v>7</v>
      </c>
      <c r="W100" s="29">
        <v>5</v>
      </c>
      <c r="X100" s="29">
        <v>5</v>
      </c>
      <c r="Y100" s="30">
        <f>IF(W100&gt;X100,W100-X100,0)</f>
        <v>0</v>
      </c>
      <c r="Z100" s="31">
        <f>IF(X100&gt;W100,X100-W100,0)</f>
        <v>0</v>
      </c>
      <c r="AA100" s="30">
        <f>IF(Y100=1,1,ROUND(Y100*0.5,0))</f>
        <v>0</v>
      </c>
      <c r="AB100" s="29">
        <v>0</v>
      </c>
      <c r="AC100" s="29">
        <v>0</v>
      </c>
      <c r="AD100" s="30">
        <f>IF(AB100&gt;AC100,AB100-AC100,0)</f>
        <v>0</v>
      </c>
      <c r="AE100" s="31">
        <f>IF(AC100&gt;AB100,AC100-AB100,0)</f>
        <v>0</v>
      </c>
      <c r="AF100" s="30">
        <f>IF(AD100=1,1,ROUND(AD100*0.5,0))</f>
        <v>0</v>
      </c>
      <c r="AG100" s="29">
        <v>3</v>
      </c>
      <c r="AH100" s="29">
        <v>3</v>
      </c>
      <c r="AI100" s="30">
        <f>IF(AG100&gt;AH100,AG100-AH100,0)</f>
        <v>0</v>
      </c>
      <c r="AJ100" s="31">
        <f>IF(AH100&gt;AG100,AH100-AG100,0)</f>
        <v>0</v>
      </c>
      <c r="AK100" s="30">
        <f>IF(AI100=1,1,ROUND(AI100*0.5,0))</f>
        <v>0</v>
      </c>
      <c r="AL100" s="29">
        <v>1</v>
      </c>
      <c r="AM100" s="11">
        <v>0</v>
      </c>
      <c r="AN100" s="31">
        <f>IF(AL100&gt;AM100,AL100-AM100,0)</f>
        <v>1</v>
      </c>
      <c r="AO100" s="31">
        <f>IF(AM100&gt;AL100,AM100-AL100,0)</f>
        <v>0</v>
      </c>
      <c r="AP100" s="30">
        <f>IF(AN100=1,1,ROUND(AN100*0.5,0))</f>
        <v>1</v>
      </c>
    </row>
    <row r="101" ht="15" customHeight="1">
      <c r="A101" t="s" s="28">
        <v>45</v>
      </c>
      <c r="B101" t="s" s="28">
        <v>147</v>
      </c>
      <c r="C101" s="29">
        <v>110</v>
      </c>
      <c r="D101" s="29">
        <v>86</v>
      </c>
      <c r="E101" s="30">
        <f>IF(C101&gt;D101,C101-D101,0)</f>
        <v>24</v>
      </c>
      <c r="F101" s="31">
        <f>IF(D101&gt;C101,D101-C101,0)</f>
        <v>0</v>
      </c>
      <c r="G101" s="30">
        <f>IF(E101=1,1,ROUND(E101*0.49,0))</f>
        <v>12</v>
      </c>
      <c r="H101" s="29">
        <v>713</v>
      </c>
      <c r="I101" s="29">
        <v>656</v>
      </c>
      <c r="J101" s="30">
        <f>IF(H101&gt;I101,H101-I101,0)</f>
        <v>57</v>
      </c>
      <c r="K101" s="31">
        <f>IF(I101&gt;H101,I101-H101,0)</f>
        <v>0</v>
      </c>
      <c r="L101" s="30">
        <f>IF(J101=1,1,ROUND(J101*0.49,0))</f>
        <v>28</v>
      </c>
      <c r="M101" s="29">
        <v>191</v>
      </c>
      <c r="N101" s="29">
        <v>172</v>
      </c>
      <c r="O101" s="30">
        <f>IF(M101&gt;N101,M101-N101,0)</f>
        <v>19</v>
      </c>
      <c r="P101" s="31">
        <f>IF(N101&gt;M101,N101-M101,0)</f>
        <v>0</v>
      </c>
      <c r="Q101" s="30">
        <f>IF(O101=1,1,ROUND(O101*0.49,0))</f>
        <v>9</v>
      </c>
      <c r="R101" s="29">
        <v>1814</v>
      </c>
      <c r="S101" s="29">
        <v>1669</v>
      </c>
      <c r="T101" s="30">
        <f>IF(R101&gt;S101,R101-S101,0)</f>
        <v>145</v>
      </c>
      <c r="U101" s="31">
        <f>IF(S101&gt;R101,S101-R101,0)</f>
        <v>0</v>
      </c>
      <c r="V101" s="30">
        <f>IF(T101=1,1,ROUND(T101*0.4905,0))</f>
        <v>71</v>
      </c>
      <c r="W101" s="29">
        <v>2</v>
      </c>
      <c r="X101" s="29">
        <v>0</v>
      </c>
      <c r="Y101" s="30">
        <f>IF(W101&gt;X101,W101-X101,0)</f>
        <v>2</v>
      </c>
      <c r="Z101" s="31">
        <f>IF(X101&gt;W101,X101-W101,0)</f>
        <v>0</v>
      </c>
      <c r="AA101" s="30">
        <f>IF(Y101=1,1,ROUND(Y101*0.5,0))</f>
        <v>1</v>
      </c>
      <c r="AB101" s="29">
        <v>1</v>
      </c>
      <c r="AC101" s="29">
        <v>1</v>
      </c>
      <c r="AD101" s="30">
        <f>IF(AB101&gt;AC101,AB101-AC101,0)</f>
        <v>0</v>
      </c>
      <c r="AE101" s="31">
        <f>IF(AC101&gt;AB101,AC101-AB101,0)</f>
        <v>0</v>
      </c>
      <c r="AF101" s="30">
        <f>IF(AD101=1,1,ROUND(AD101*0.5,0))</f>
        <v>0</v>
      </c>
      <c r="AG101" s="29">
        <v>0</v>
      </c>
      <c r="AH101" s="29">
        <v>0</v>
      </c>
      <c r="AI101" s="30">
        <f>IF(AG101&gt;AH101,AG101-AH101,0)</f>
        <v>0</v>
      </c>
      <c r="AJ101" s="31">
        <f>IF(AH101&gt;AG101,AH101-AG101,0)</f>
        <v>0</v>
      </c>
      <c r="AK101" s="30">
        <f>IF(AI101=1,1,ROUND(AI101*0.5,0))</f>
        <v>0</v>
      </c>
      <c r="AL101" s="29">
        <v>0</v>
      </c>
      <c r="AM101" s="11">
        <v>0</v>
      </c>
      <c r="AN101" s="31">
        <f>IF(AL101&gt;AM101,AL101-AM101,0)</f>
        <v>0</v>
      </c>
      <c r="AO101" s="31">
        <f>IF(AM101&gt;AL101,AM101-AL101,0)</f>
        <v>0</v>
      </c>
      <c r="AP101" s="30">
        <f>IF(AN101=1,1,ROUND(AN101*0.5,0))</f>
        <v>0</v>
      </c>
    </row>
    <row r="102" ht="15" customHeight="1">
      <c r="A102" t="s" s="28">
        <v>76</v>
      </c>
      <c r="B102" t="s" s="28">
        <v>148</v>
      </c>
      <c r="C102" s="29">
        <v>43</v>
      </c>
      <c r="D102" s="29">
        <v>39</v>
      </c>
      <c r="E102" s="30">
        <f>IF(C102&gt;D102,C102-D102,0)</f>
        <v>4</v>
      </c>
      <c r="F102" s="31">
        <f>IF(D102&gt;C102,D102-C102,0)</f>
        <v>0</v>
      </c>
      <c r="G102" s="30">
        <f>IF(E102=1,1,ROUND(E102*0.49,0))</f>
        <v>2</v>
      </c>
      <c r="H102" s="29">
        <v>237</v>
      </c>
      <c r="I102" s="29">
        <v>216</v>
      </c>
      <c r="J102" s="30">
        <f>IF(H102&gt;I102,H102-I102,0)</f>
        <v>21</v>
      </c>
      <c r="K102" s="31">
        <f>IF(I102&gt;H102,I102-H102,0)</f>
        <v>0</v>
      </c>
      <c r="L102" s="30">
        <f>IF(J102=1,1,ROUND(J102*0.49,0))</f>
        <v>10</v>
      </c>
      <c r="M102" s="29">
        <v>65</v>
      </c>
      <c r="N102" s="29">
        <v>60</v>
      </c>
      <c r="O102" s="30">
        <f>IF(M102&gt;N102,M102-N102,0)</f>
        <v>5</v>
      </c>
      <c r="P102" s="31">
        <f>IF(N102&gt;M102,N102-M102,0)</f>
        <v>0</v>
      </c>
      <c r="Q102" s="30">
        <f>IF(O102=1,1,ROUND(O102*0.49,0))</f>
        <v>2</v>
      </c>
      <c r="R102" s="29">
        <v>682</v>
      </c>
      <c r="S102" s="29">
        <v>639</v>
      </c>
      <c r="T102" s="30">
        <f>IF(R102&gt;S102,R102-S102,0)</f>
        <v>43</v>
      </c>
      <c r="U102" s="31">
        <f>IF(S102&gt;R102,S102-R102,0)</f>
        <v>0</v>
      </c>
      <c r="V102" s="30">
        <f>IF(T102=1,1,ROUND(T102*0.4905,0))</f>
        <v>21</v>
      </c>
      <c r="W102" s="29">
        <v>0</v>
      </c>
      <c r="X102" s="29">
        <v>0</v>
      </c>
      <c r="Y102" s="30">
        <f>IF(W102&gt;X102,W102-X102,0)</f>
        <v>0</v>
      </c>
      <c r="Z102" s="31">
        <f>IF(X102&gt;W102,X102-W102,0)</f>
        <v>0</v>
      </c>
      <c r="AA102" s="30">
        <f>IF(Y102=1,1,ROUND(Y102*0.5,0))</f>
        <v>0</v>
      </c>
      <c r="AB102" s="29">
        <v>1</v>
      </c>
      <c r="AC102" s="29">
        <v>1</v>
      </c>
      <c r="AD102" s="30">
        <f>IF(AB102&gt;AC102,AB102-AC102,0)</f>
        <v>0</v>
      </c>
      <c r="AE102" s="31">
        <f>IF(AC102&gt;AB102,AC102-AB102,0)</f>
        <v>0</v>
      </c>
      <c r="AF102" s="30">
        <f>IF(AD102=1,1,ROUND(AD102*0.5,0))</f>
        <v>0</v>
      </c>
      <c r="AG102" s="29">
        <v>0</v>
      </c>
      <c r="AH102" s="29">
        <v>0</v>
      </c>
      <c r="AI102" s="30">
        <f>IF(AG102&gt;AH102,AG102-AH102,0)</f>
        <v>0</v>
      </c>
      <c r="AJ102" s="31">
        <f>IF(AH102&gt;AG102,AH102-AG102,0)</f>
        <v>0</v>
      </c>
      <c r="AK102" s="30">
        <f>IF(AI102=1,1,ROUND(AI102*0.5,0))</f>
        <v>0</v>
      </c>
      <c r="AL102" s="29">
        <v>0</v>
      </c>
      <c r="AM102" s="11">
        <v>0</v>
      </c>
      <c r="AN102" s="31">
        <f>IF(AL102&gt;AM102,AL102-AM102,0)</f>
        <v>0</v>
      </c>
      <c r="AO102" s="31">
        <f>IF(AM102&gt;AL102,AM102-AL102,0)</f>
        <v>0</v>
      </c>
      <c r="AP102" s="30">
        <f>IF(AN102=1,1,ROUND(AN102*0.5,0))</f>
        <v>0</v>
      </c>
    </row>
    <row r="103" ht="15" customHeight="1">
      <c r="A103" t="s" s="32">
        <v>149</v>
      </c>
      <c r="B103" s="33"/>
      <c r="C103" s="34">
        <f>SUM(C3:C102)</f>
        <v>7995</v>
      </c>
      <c r="D103" s="34">
        <f>SUM(D3:D102)</f>
        <v>6519</v>
      </c>
      <c r="E103" s="34">
        <f>SUM(E3:E102)</f>
        <v>1554</v>
      </c>
      <c r="F103" s="34">
        <f>SUM(F3:F102)</f>
        <v>78</v>
      </c>
      <c r="G103" s="34">
        <f>SUM(G3:G102)</f>
        <v>761</v>
      </c>
      <c r="H103" s="34">
        <f>SUM(H3:H102)</f>
        <v>46486</v>
      </c>
      <c r="I103" s="34">
        <f>SUM(I3:I102)</f>
        <v>43965</v>
      </c>
      <c r="J103" s="34">
        <f>SUM(J3:J102)</f>
        <v>2524</v>
      </c>
      <c r="K103" s="34">
        <f>SUM(K3:K102)</f>
        <v>3</v>
      </c>
      <c r="L103" s="34">
        <f>SUM(L3:L102)</f>
        <v>1227</v>
      </c>
      <c r="M103" s="34">
        <f>SUM(M3:M102)</f>
        <v>16050</v>
      </c>
      <c r="N103" s="34">
        <f>SUM(N3:N102)</f>
        <v>15154</v>
      </c>
      <c r="O103" s="34">
        <f>SUM(O3:O102)</f>
        <v>898</v>
      </c>
      <c r="P103" s="34">
        <f>SUM(P3:P102)</f>
        <v>2</v>
      </c>
      <c r="Q103" s="34">
        <f>SUM(Q3:Q102)</f>
        <v>428</v>
      </c>
      <c r="R103" s="34">
        <f>SUM(R3:R102)</f>
        <v>119257</v>
      </c>
      <c r="S103" s="34">
        <f>SUM(S3:S102)</f>
        <v>111818</v>
      </c>
      <c r="T103" s="34">
        <f>SUM(T3:T102)</f>
        <v>7439</v>
      </c>
      <c r="U103" s="34">
        <f>SUM(U3:U102)</f>
        <v>0</v>
      </c>
      <c r="V103" s="34">
        <f>SUM(V3:V102)</f>
        <v>3655</v>
      </c>
      <c r="W103" s="34">
        <f>SUM(W3:W102)</f>
        <v>433</v>
      </c>
      <c r="X103" s="34">
        <f>SUM(X3:X102)</f>
        <v>337</v>
      </c>
      <c r="Y103" s="34">
        <f>SUM(Y3:Y102)</f>
        <v>97</v>
      </c>
      <c r="Z103" s="34">
        <f>SUM(Z3:Z102)</f>
        <v>1</v>
      </c>
      <c r="AA103" s="34">
        <f>SUM(AA3:AA102)</f>
        <v>66</v>
      </c>
      <c r="AB103" s="34">
        <f>SUM(AB3:AB102)</f>
        <v>408</v>
      </c>
      <c r="AC103" s="34">
        <f>SUM(AC3:AC102)</f>
        <v>321</v>
      </c>
      <c r="AD103" s="34">
        <f>SUM(AD3:AD102)</f>
        <v>87</v>
      </c>
      <c r="AE103" s="34">
        <f>SUM(AE3:AE102)</f>
        <v>0</v>
      </c>
      <c r="AF103" s="34">
        <f>SUM(AF3:AF102)</f>
        <v>60</v>
      </c>
      <c r="AG103" s="34">
        <f>SUM(AG3:AG102)</f>
        <v>338</v>
      </c>
      <c r="AH103" s="34">
        <f>SUM(AH3:AH102)</f>
        <v>285</v>
      </c>
      <c r="AI103" s="34">
        <f>SUM(AI3:AI102)</f>
        <v>58</v>
      </c>
      <c r="AJ103" s="34">
        <f>SUM(AJ3:AJ102)</f>
        <v>5</v>
      </c>
      <c r="AK103" s="34">
        <f>SUM(AK3:AK102)</f>
        <v>41</v>
      </c>
      <c r="AL103" s="34">
        <f>SUM(AL3:AL102)</f>
        <v>119</v>
      </c>
      <c r="AM103" s="34">
        <f>SUM(AM3:AM102)</f>
        <v>99</v>
      </c>
      <c r="AN103" s="34">
        <f>SUM(AN3:AN102)</f>
        <v>24</v>
      </c>
      <c r="AO103" s="34">
        <f>SUM(AO3:AO102)</f>
        <v>4</v>
      </c>
      <c r="AP103" s="34">
        <f>SUM(AP3:AP102)</f>
        <v>22</v>
      </c>
    </row>
    <row r="104" ht="15" customHeight="1">
      <c r="A104" s="15"/>
      <c r="B104" s="15"/>
      <c r="C104" s="15"/>
      <c r="D104" s="15"/>
      <c r="E104" s="35"/>
      <c r="F104" s="35"/>
      <c r="G104" s="35"/>
      <c r="H104" s="15"/>
      <c r="I104" s="15"/>
      <c r="J104" s="36"/>
      <c r="K104" s="15"/>
      <c r="L104" s="15"/>
      <c r="M104" s="15"/>
      <c r="N104" s="15"/>
      <c r="O104" s="36"/>
      <c r="P104" s="15"/>
      <c r="Q104" s="15"/>
      <c r="R104" s="15"/>
      <c r="S104" s="15"/>
      <c r="T104" s="36"/>
      <c r="U104" s="15"/>
      <c r="V104" s="15"/>
      <c r="W104" s="15"/>
      <c r="X104" s="15"/>
      <c r="Y104" s="36"/>
      <c r="Z104" s="15"/>
      <c r="AA104" s="15"/>
      <c r="AB104" s="15"/>
      <c r="AC104" s="15"/>
      <c r="AD104" s="36"/>
      <c r="AE104" s="15"/>
      <c r="AF104" s="15"/>
      <c r="AG104" s="15"/>
      <c r="AH104" s="15"/>
      <c r="AI104" s="36"/>
      <c r="AJ104" s="15"/>
      <c r="AK104" s="15"/>
      <c r="AL104" s="15"/>
      <c r="AM104" s="36"/>
      <c r="AN104" s="15"/>
      <c r="AO104" s="15"/>
      <c r="AP104" s="15"/>
    </row>
    <row r="105" ht="15" customHeight="1">
      <c r="A105" s="9"/>
      <c r="B105" s="9"/>
      <c r="C105" s="9"/>
      <c r="D105" s="9"/>
      <c r="E105" s="37"/>
      <c r="F105" s="9"/>
      <c r="G105" s="9"/>
      <c r="H105" s="9"/>
      <c r="I105" s="9"/>
      <c r="J105" s="37"/>
      <c r="K105" s="9"/>
      <c r="L105" s="9"/>
      <c r="M105" s="9"/>
      <c r="N105" s="9"/>
      <c r="O105" s="37"/>
      <c r="P105" s="9"/>
      <c r="Q105" s="9"/>
      <c r="R105" s="9"/>
      <c r="S105" s="9"/>
      <c r="T105" s="37"/>
      <c r="U105" s="9"/>
      <c r="V105" s="9"/>
      <c r="W105" s="9"/>
      <c r="X105" s="9"/>
      <c r="Y105" s="37"/>
      <c r="Z105" s="9"/>
      <c r="AA105" s="9"/>
      <c r="AB105" s="9"/>
      <c r="AC105" s="9"/>
      <c r="AD105" s="37"/>
      <c r="AE105" s="9"/>
      <c r="AF105" s="9"/>
      <c r="AG105" s="9"/>
      <c r="AH105" s="9"/>
      <c r="AI105" s="37"/>
      <c r="AJ105" s="9"/>
      <c r="AK105" s="9"/>
      <c r="AL105" s="9"/>
      <c r="AM105" s="37"/>
      <c r="AN105" s="9"/>
      <c r="AO105" s="9"/>
      <c r="AP105" s="9"/>
    </row>
    <row r="106" ht="15" customHeight="1">
      <c r="A106" s="9"/>
      <c r="B106" s="9"/>
      <c r="C106" s="9"/>
      <c r="D106" s="9"/>
      <c r="E106" s="37"/>
      <c r="F106" s="9"/>
      <c r="G106" s="9"/>
      <c r="H106" s="9"/>
      <c r="I106" s="9"/>
      <c r="J106" s="4"/>
      <c r="K106" s="9"/>
      <c r="L106" s="9"/>
      <c r="M106" s="9"/>
      <c r="N106" s="9"/>
      <c r="O106" s="37"/>
      <c r="P106" s="9"/>
      <c r="Q106" s="9"/>
      <c r="R106" s="9"/>
      <c r="S106" s="9"/>
      <c r="T106" s="37"/>
      <c r="U106" s="9"/>
      <c r="V106" s="9"/>
      <c r="W106" s="9"/>
      <c r="X106" s="9"/>
      <c r="Y106" s="37"/>
      <c r="Z106" s="9"/>
      <c r="AA106" s="9"/>
      <c r="AB106" s="9"/>
      <c r="AC106" s="9"/>
      <c r="AD106" s="37"/>
      <c r="AE106" s="9"/>
      <c r="AF106" s="9"/>
      <c r="AG106" s="9"/>
      <c r="AH106" s="9"/>
      <c r="AI106" s="37"/>
      <c r="AJ106" s="9"/>
      <c r="AK106" s="9"/>
      <c r="AL106" s="9"/>
      <c r="AM106" s="37"/>
      <c r="AN106" s="9"/>
      <c r="AO106" s="9"/>
      <c r="AP106" s="9"/>
    </row>
    <row r="107" ht="15" customHeight="1">
      <c r="A107" s="9"/>
      <c r="B107" s="9"/>
      <c r="C107" s="9"/>
      <c r="D107" s="9"/>
      <c r="E107" s="37"/>
      <c r="F107" s="9"/>
      <c r="G107" s="9"/>
      <c r="H107" s="9"/>
      <c r="I107" s="38"/>
      <c r="J107" s="38"/>
      <c r="K107" s="38"/>
      <c r="L107" s="9"/>
      <c r="M107" s="9"/>
      <c r="N107" s="9"/>
      <c r="O107" s="37"/>
      <c r="P107" s="9"/>
      <c r="Q107" s="9"/>
      <c r="R107" s="9"/>
      <c r="S107" s="9"/>
      <c r="T107" s="37"/>
      <c r="U107" s="9"/>
      <c r="V107" s="9"/>
      <c r="W107" s="9"/>
      <c r="X107" s="9"/>
      <c r="Y107" s="37"/>
      <c r="Z107" s="9"/>
      <c r="AA107" s="9"/>
      <c r="AB107" s="9"/>
      <c r="AC107" s="9"/>
      <c r="AD107" s="37"/>
      <c r="AE107" s="9"/>
      <c r="AF107" s="9"/>
      <c r="AG107" s="9"/>
      <c r="AH107" s="9"/>
      <c r="AI107" s="37"/>
      <c r="AJ107" s="9"/>
      <c r="AK107" s="9"/>
      <c r="AL107" s="9"/>
      <c r="AM107" s="37"/>
      <c r="AN107" s="9"/>
      <c r="AO107" s="9"/>
      <c r="AP107" s="9"/>
    </row>
  </sheetData>
  <mergeCells count="11">
    <mergeCell ref="R1:V1"/>
    <mergeCell ref="AB1:AF1"/>
    <mergeCell ref="AG1:AK1"/>
    <mergeCell ref="AL1:AP1"/>
    <mergeCell ref="H1:L1"/>
    <mergeCell ref="C1:G1"/>
    <mergeCell ref="M1:Q1"/>
    <mergeCell ref="B1:B2"/>
    <mergeCell ref="W1:AA1"/>
    <mergeCell ref="A1:A2"/>
    <mergeCell ref="A103:B103"/>
  </mergeCells>
  <pageMargins left="0.75" right="0.75" top="1" bottom="1" header="0.5" footer="0.5"/>
  <pageSetup firstPageNumber="1" fitToHeight="1" fitToWidth="1" scale="100" useFirstPageNumber="0" orientation="portrait" pageOrder="downThenOver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