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Contingente PED" sheetId="1" r:id="rId4"/>
  </sheets>
</workbook>
</file>

<file path=xl/sharedStrings.xml><?xml version="1.0" encoding="utf-8"?>
<sst xmlns="http://schemas.openxmlformats.org/spreadsheetml/2006/main" uniqueCount="188">
  <si>
    <t>ANNO SCOLASTICO 2019/20 - CONTINGENTE NOMINE IN RUOLO DEL PERSONALE EDUCATIVO</t>
  </si>
  <si>
    <t>Regione</t>
  </si>
  <si>
    <t>Provincia</t>
  </si>
  <si>
    <t>Sigla</t>
  </si>
  <si>
    <t>Posti Organico di diritto PED
a.s. 2019/20</t>
  </si>
  <si>
    <t>Titolari PED 1.9.2019
(dati al 10.7.2019)</t>
  </si>
  <si>
    <t>Disponibilità</t>
  </si>
  <si>
    <t xml:space="preserve">Esubero </t>
  </si>
  <si>
    <t>Cessazioni
al 01.09.2019</t>
  </si>
  <si>
    <t>Contingente di Nomina
Cessazioni-Esubero</t>
  </si>
  <si>
    <t>Ulteriore Contingente di nomina (N.290 Posti)</t>
  </si>
  <si>
    <t>Totale Contingente 2019-20
G+H</t>
  </si>
  <si>
    <t>A</t>
  </si>
  <si>
    <t>B</t>
  </si>
  <si>
    <t>D=A-B</t>
  </si>
  <si>
    <t>E=B-A</t>
  </si>
  <si>
    <t>F</t>
  </si>
  <si>
    <t>G</t>
  </si>
  <si>
    <t>H</t>
  </si>
  <si>
    <t>Abruzzo</t>
  </si>
  <si>
    <t>Chieti</t>
  </si>
  <si>
    <t>CH</t>
  </si>
  <si>
    <t>L' Aquila</t>
  </si>
  <si>
    <t>AQ</t>
  </si>
  <si>
    <t>Pescara</t>
  </si>
  <si>
    <t>PE</t>
  </si>
  <si>
    <t>Teramo</t>
  </si>
  <si>
    <t>TE</t>
  </si>
  <si>
    <t>Basilicata</t>
  </si>
  <si>
    <t>Matera</t>
  </si>
  <si>
    <t>MT</t>
  </si>
  <si>
    <t>Potenza</t>
  </si>
  <si>
    <t>PZ</t>
  </si>
  <si>
    <t>Calabria</t>
  </si>
  <si>
    <t>Catanzaro</t>
  </si>
  <si>
    <t>CZ</t>
  </si>
  <si>
    <t>Cosenza</t>
  </si>
  <si>
    <t>CS</t>
  </si>
  <si>
    <t>Reggio Calabria</t>
  </si>
  <si>
    <t>RC</t>
  </si>
  <si>
    <t>Vibo Valentia</t>
  </si>
  <si>
    <t>VV</t>
  </si>
  <si>
    <t>Campania</t>
  </si>
  <si>
    <t>Avellino</t>
  </si>
  <si>
    <t>AV</t>
  </si>
  <si>
    <t>Benevento</t>
  </si>
  <si>
    <t>BN</t>
  </si>
  <si>
    <t>Caserta</t>
  </si>
  <si>
    <t>CE</t>
  </si>
  <si>
    <t>Napoli</t>
  </si>
  <si>
    <t>NA</t>
  </si>
  <si>
    <t>Salerno</t>
  </si>
  <si>
    <t>SA</t>
  </si>
  <si>
    <t>Emilia Romagna</t>
  </si>
  <si>
    <t>Bologna</t>
  </si>
  <si>
    <t>BO</t>
  </si>
  <si>
    <t>Forli'</t>
  </si>
  <si>
    <t>FO</t>
  </si>
  <si>
    <t>Parma</t>
  </si>
  <si>
    <t>PR</t>
  </si>
  <si>
    <t>Reggio Emilia</t>
  </si>
  <si>
    <t>RE</t>
  </si>
  <si>
    <t>Friuli</t>
  </si>
  <si>
    <t>Udine</t>
  </si>
  <si>
    <t>UD</t>
  </si>
  <si>
    <t>Lazio</t>
  </si>
  <si>
    <t>Frosinone</t>
  </si>
  <si>
    <t>FR</t>
  </si>
  <si>
    <t>Latina</t>
  </si>
  <si>
    <t>LT</t>
  </si>
  <si>
    <t>Rieti</t>
  </si>
  <si>
    <t>RI</t>
  </si>
  <si>
    <t>Roma</t>
  </si>
  <si>
    <t>RM</t>
  </si>
  <si>
    <t>Viterbo</t>
  </si>
  <si>
    <t>VT</t>
  </si>
  <si>
    <t>Liguria</t>
  </si>
  <si>
    <t>Genova</t>
  </si>
  <si>
    <t>GE</t>
  </si>
  <si>
    <t>Imperia</t>
  </si>
  <si>
    <t>IM</t>
  </si>
  <si>
    <t>Lombardia</t>
  </si>
  <si>
    <t>Bergamo</t>
  </si>
  <si>
    <t>BG</t>
  </si>
  <si>
    <t>Brescia</t>
  </si>
  <si>
    <t>BS</t>
  </si>
  <si>
    <t>Cremona</t>
  </si>
  <si>
    <t>CR</t>
  </si>
  <si>
    <t>Lodi</t>
  </si>
  <si>
    <t>LO</t>
  </si>
  <si>
    <t>Mantova</t>
  </si>
  <si>
    <t>MN</t>
  </si>
  <si>
    <t>Milano</t>
  </si>
  <si>
    <t>MI</t>
  </si>
  <si>
    <t>Pavia</t>
  </si>
  <si>
    <t>PV</t>
  </si>
  <si>
    <t>Sondrio</t>
  </si>
  <si>
    <t>SO</t>
  </si>
  <si>
    <t>Marche</t>
  </si>
  <si>
    <t>Ancona</t>
  </si>
  <si>
    <t>AN</t>
  </si>
  <si>
    <t>Ascoli Piceno</t>
  </si>
  <si>
    <t>AP</t>
  </si>
  <si>
    <t>Macerata</t>
  </si>
  <si>
    <t>MC</t>
  </si>
  <si>
    <t>Pesaro</t>
  </si>
  <si>
    <t>PS</t>
  </si>
  <si>
    <t>Molise</t>
  </si>
  <si>
    <t>Campobasso</t>
  </si>
  <si>
    <t>CB</t>
  </si>
  <si>
    <t>Piemonte</t>
  </si>
  <si>
    <t>Alessandria</t>
  </si>
  <si>
    <t>AL</t>
  </si>
  <si>
    <t>Novara</t>
  </si>
  <si>
    <t>NO</t>
  </si>
  <si>
    <t>Torino</t>
  </si>
  <si>
    <t>TO</t>
  </si>
  <si>
    <t>Verbano Cusio Ossola</t>
  </si>
  <si>
    <t>VB</t>
  </si>
  <si>
    <t>Vercelli</t>
  </si>
  <si>
    <t>VC</t>
  </si>
  <si>
    <t>Puglia</t>
  </si>
  <si>
    <t>Bari</t>
  </si>
  <si>
    <t>BA</t>
  </si>
  <si>
    <t>Foggia</t>
  </si>
  <si>
    <t>FG</t>
  </si>
  <si>
    <t>Lecce</t>
  </si>
  <si>
    <t>LE</t>
  </si>
  <si>
    <t>Taranto</t>
  </si>
  <si>
    <t>TA</t>
  </si>
  <si>
    <t>Sardegna</t>
  </si>
  <si>
    <t>Cagliari</t>
  </si>
  <si>
    <t>CA</t>
  </si>
  <si>
    <t>Nuoro</t>
  </si>
  <si>
    <t>NU</t>
  </si>
  <si>
    <t>Oristano</t>
  </si>
  <si>
    <t>OR</t>
  </si>
  <si>
    <t>Sassari</t>
  </si>
  <si>
    <t>SS</t>
  </si>
  <si>
    <t>Sicilia</t>
  </si>
  <si>
    <t>Agrigento</t>
  </si>
  <si>
    <t>AG</t>
  </si>
  <si>
    <t>Caltanissetta</t>
  </si>
  <si>
    <t>CL</t>
  </si>
  <si>
    <t>Catania</t>
  </si>
  <si>
    <t>CT</t>
  </si>
  <si>
    <t>Messina</t>
  </si>
  <si>
    <t>ME</t>
  </si>
  <si>
    <t>Palermo</t>
  </si>
  <si>
    <t>PA</t>
  </si>
  <si>
    <t>Ragusa</t>
  </si>
  <si>
    <t>RG</t>
  </si>
  <si>
    <t>Trapani</t>
  </si>
  <si>
    <t>TP</t>
  </si>
  <si>
    <t>Toscana</t>
  </si>
  <si>
    <t>Arezzo</t>
  </si>
  <si>
    <t>AR</t>
  </si>
  <si>
    <t>Firenze</t>
  </si>
  <si>
    <t>FI</t>
  </si>
  <si>
    <t>Grosseto</t>
  </si>
  <si>
    <t>GR</t>
  </si>
  <si>
    <t>Massa</t>
  </si>
  <si>
    <t>MS</t>
  </si>
  <si>
    <t>Pistoia</t>
  </si>
  <si>
    <t>PT</t>
  </si>
  <si>
    <t>Prato</t>
  </si>
  <si>
    <t>PO</t>
  </si>
  <si>
    <t>Siena</t>
  </si>
  <si>
    <t>SI</t>
  </si>
  <si>
    <t>Umbria</t>
  </si>
  <si>
    <t>Perugia</t>
  </si>
  <si>
    <t>PG</t>
  </si>
  <si>
    <t>Veneto</t>
  </si>
  <si>
    <t>Belluno</t>
  </si>
  <si>
    <t>BL</t>
  </si>
  <si>
    <t>Padova</t>
  </si>
  <si>
    <t>PD</t>
  </si>
  <si>
    <t>Rovigo</t>
  </si>
  <si>
    <t>RO</t>
  </si>
  <si>
    <t>Treviso</t>
  </si>
  <si>
    <t>TV</t>
  </si>
  <si>
    <t>Venezia</t>
  </si>
  <si>
    <t>VE</t>
  </si>
  <si>
    <t>Verona</t>
  </si>
  <si>
    <t>VR</t>
  </si>
  <si>
    <t>Vicenza</t>
  </si>
  <si>
    <t>VI</t>
  </si>
  <si>
    <t>Nazionale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</si>
</sst>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0"/>
      <color indexed="8"/>
      <name val="Arial"/>
    </font>
    <font>
      <sz val="11"/>
      <color indexed="8"/>
      <name val="Helvetica"/>
    </font>
    <font>
      <sz val="13"/>
      <color indexed="8"/>
      <name val="Arial"/>
    </font>
    <font>
      <b val="1"/>
      <sz val="10"/>
      <color indexed="8"/>
      <name val="Arial"/>
    </font>
    <font>
      <b val="1"/>
      <sz val="11"/>
      <color indexed="8"/>
      <name val="Calibri"/>
    </font>
    <font>
      <b val="1"/>
      <sz val="10"/>
      <color indexed="8"/>
      <name val="HP Simplified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1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1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/>
    </xf>
    <xf numFmtId="0" fontId="3" fillId="2" borderId="1" applyNumberFormat="1" applyFont="1" applyFill="1" applyBorder="1" applyAlignment="1" applyProtection="0">
      <alignment horizontal="center" vertical="bottom"/>
    </xf>
    <xf numFmtId="49" fontId="4" fillId="3" borderId="2" applyNumberFormat="1" applyFont="1" applyFill="1" applyBorder="1" applyAlignment="1" applyProtection="0">
      <alignment vertical="center"/>
    </xf>
    <xf numFmtId="49" fontId="5" fillId="4" borderId="3" applyNumberFormat="1" applyFont="1" applyFill="1" applyBorder="1" applyAlignment="1" applyProtection="0">
      <alignment vertical="center" wrapText="1"/>
    </xf>
    <xf numFmtId="49" fontId="5" fillId="4" borderId="3" applyNumberFormat="1" applyFont="1" applyFill="1" applyBorder="1" applyAlignment="1" applyProtection="0">
      <alignment horizontal="center" vertical="center" wrapText="1"/>
    </xf>
    <xf numFmtId="49" fontId="5" fillId="4" borderId="3" applyNumberFormat="1" applyFont="1" applyFill="1" applyBorder="1" applyAlignment="1" applyProtection="0">
      <alignment horizontal="center" vertical="center"/>
    </xf>
    <xf numFmtId="49" fontId="5" fillId="4" borderId="4" applyNumberFormat="1" applyFont="1" applyFill="1" applyBorder="1" applyAlignment="1" applyProtection="0">
      <alignment horizontal="center" vertical="center" wrapText="1"/>
    </xf>
    <xf numFmtId="0" fontId="4" fillId="3" borderId="5" applyNumberFormat="1" applyFont="1" applyFill="1" applyBorder="1" applyAlignment="1" applyProtection="0">
      <alignment vertical="center"/>
    </xf>
    <xf numFmtId="0" fontId="4" fillId="3" borderId="6" applyNumberFormat="1" applyFont="1" applyFill="1" applyBorder="1" applyAlignment="1" applyProtection="0">
      <alignment vertical="center"/>
    </xf>
    <xf numFmtId="0" fontId="4" fillId="3" borderId="7" applyNumberFormat="1" applyFont="1" applyFill="1" applyBorder="1" applyAlignment="1" applyProtection="0">
      <alignment vertical="center"/>
    </xf>
    <xf numFmtId="49" fontId="5" fillId="4" borderId="8" applyNumberFormat="1" applyFont="1" applyFill="1" applyBorder="1" applyAlignment="1" applyProtection="0">
      <alignment horizontal="center" vertical="center" wrapText="1"/>
    </xf>
    <xf numFmtId="49" fontId="5" fillId="4" borderId="9" applyNumberFormat="1" applyFont="1" applyFill="1" applyBorder="1" applyAlignment="1" applyProtection="0">
      <alignment horizontal="center" vertical="center" wrapText="1"/>
    </xf>
    <xf numFmtId="49" fontId="5" fillId="4" borderId="9" applyNumberFormat="1" applyFont="1" applyFill="1" applyBorder="1" applyAlignment="1" applyProtection="0">
      <alignment horizontal="center" vertical="center"/>
    </xf>
    <xf numFmtId="3" fontId="5" fillId="4" borderId="4" applyNumberFormat="1" applyFont="1" applyFill="1" applyBorder="1" applyAlignment="1" applyProtection="0">
      <alignment horizontal="center" vertical="center" wrapText="1"/>
    </xf>
    <xf numFmtId="49" fontId="0" fillId="3" borderId="10" applyNumberFormat="1" applyFont="1" applyFill="1" applyBorder="1" applyAlignment="1" applyProtection="0">
      <alignment vertical="center"/>
    </xf>
    <xf numFmtId="49" fontId="0" fillId="3" borderId="11" applyNumberFormat="1" applyFont="1" applyFill="1" applyBorder="1" applyAlignment="1" applyProtection="0">
      <alignment vertical="center"/>
    </xf>
    <xf numFmtId="3" fontId="0" fillId="3" borderId="11" applyNumberFormat="1" applyFont="1" applyFill="1" applyBorder="1" applyAlignment="1" applyProtection="0">
      <alignment horizontal="center" vertical="center"/>
    </xf>
    <xf numFmtId="3" fontId="3" fillId="3" borderId="11" applyNumberFormat="1" applyFont="1" applyFill="1" applyBorder="1" applyAlignment="1" applyProtection="0">
      <alignment horizontal="center" vertical="center"/>
    </xf>
    <xf numFmtId="3" fontId="3" fillId="3" borderId="4" applyNumberFormat="1" applyFont="1" applyFill="1" applyBorder="1" applyAlignment="1" applyProtection="0">
      <alignment horizontal="center" vertical="center"/>
    </xf>
    <xf numFmtId="49" fontId="0" fillId="3" borderId="12" applyNumberFormat="1" applyFont="1" applyFill="1" applyBorder="1" applyAlignment="1" applyProtection="0">
      <alignment vertical="center"/>
    </xf>
    <xf numFmtId="49" fontId="0" fillId="3" borderId="4" applyNumberFormat="1" applyFont="1" applyFill="1" applyBorder="1" applyAlignment="1" applyProtection="0">
      <alignment vertical="center"/>
    </xf>
    <xf numFmtId="3" fontId="0" fillId="3" borderId="4" applyNumberFormat="1" applyFont="1" applyFill="1" applyBorder="1" applyAlignment="1" applyProtection="0">
      <alignment horizontal="center" vertical="center"/>
    </xf>
    <xf numFmtId="49" fontId="0" fillId="3" borderId="13" applyNumberFormat="1" applyFont="1" applyFill="1" applyBorder="1" applyAlignment="1" applyProtection="0">
      <alignment vertical="center"/>
    </xf>
    <xf numFmtId="49" fontId="0" fillId="3" borderId="3" applyNumberFormat="1" applyFont="1" applyFill="1" applyBorder="1" applyAlignment="1" applyProtection="0">
      <alignment vertical="center"/>
    </xf>
    <xf numFmtId="3" fontId="0" fillId="3" borderId="3" applyNumberFormat="1" applyFont="1" applyFill="1" applyBorder="1" applyAlignment="1" applyProtection="0">
      <alignment horizontal="center" vertical="center"/>
    </xf>
    <xf numFmtId="3" fontId="3" fillId="3" borderId="3" applyNumberFormat="1" applyFont="1" applyFill="1" applyBorder="1" applyAlignment="1" applyProtection="0">
      <alignment horizontal="center" vertical="center"/>
    </xf>
    <xf numFmtId="49" fontId="0" fillId="2" borderId="11" applyNumberFormat="1" applyFont="1" applyFill="1" applyBorder="1" applyAlignment="1" applyProtection="0">
      <alignment vertical="center"/>
    </xf>
    <xf numFmtId="3" fontId="0" fillId="2" borderId="11" applyNumberFormat="1" applyFont="1" applyFill="1" applyBorder="1" applyAlignment="1" applyProtection="0">
      <alignment horizontal="center" vertical="center"/>
    </xf>
    <xf numFmtId="3" fontId="3" fillId="2" borderId="11" applyNumberFormat="1" applyFont="1" applyFill="1" applyBorder="1" applyAlignment="1" applyProtection="0">
      <alignment horizontal="center" vertical="center"/>
    </xf>
    <xf numFmtId="49" fontId="0" fillId="2" borderId="3" applyNumberFormat="1" applyFont="1" applyFill="1" applyBorder="1" applyAlignment="1" applyProtection="0">
      <alignment vertical="center"/>
    </xf>
    <xf numFmtId="3" fontId="0" fillId="2" borderId="3" applyNumberFormat="1" applyFont="1" applyFill="1" applyBorder="1" applyAlignment="1" applyProtection="0">
      <alignment horizontal="center" vertical="center"/>
    </xf>
    <xf numFmtId="3" fontId="3" fillId="2" borderId="3" applyNumberFormat="1" applyFont="1" applyFill="1" applyBorder="1" applyAlignment="1" applyProtection="0">
      <alignment horizontal="center" vertical="center"/>
    </xf>
    <xf numFmtId="49" fontId="0" fillId="2" borderId="10" applyNumberFormat="1" applyFont="1" applyFill="1" applyBorder="1" applyAlignment="1" applyProtection="0">
      <alignment vertical="center"/>
    </xf>
    <xf numFmtId="49" fontId="0" fillId="2" borderId="12" applyNumberFormat="1" applyFont="1" applyFill="1" applyBorder="1" applyAlignment="1" applyProtection="0">
      <alignment vertical="center"/>
    </xf>
    <xf numFmtId="49" fontId="0" fillId="2" borderId="4" applyNumberFormat="1" applyFont="1" applyFill="1" applyBorder="1" applyAlignment="1" applyProtection="0">
      <alignment vertical="center"/>
    </xf>
    <xf numFmtId="3" fontId="0" fillId="2" borderId="4" applyNumberFormat="1" applyFont="1" applyFill="1" applyBorder="1" applyAlignment="1" applyProtection="0">
      <alignment horizontal="center" vertical="center"/>
    </xf>
    <xf numFmtId="3" fontId="3" fillId="2" borderId="4" applyNumberFormat="1" applyFont="1" applyFill="1" applyBorder="1" applyAlignment="1" applyProtection="0">
      <alignment horizontal="center" vertical="center"/>
    </xf>
    <xf numFmtId="49" fontId="0" fillId="2" borderId="13" applyNumberFormat="1" applyFont="1" applyFill="1" applyBorder="1" applyAlignment="1" applyProtection="0">
      <alignment vertical="center"/>
    </xf>
    <xf numFmtId="49" fontId="0" fillId="2" borderId="8" applyNumberFormat="1" applyFont="1" applyFill="1" applyBorder="1" applyAlignment="1" applyProtection="0">
      <alignment vertical="center"/>
    </xf>
    <xf numFmtId="49" fontId="0" fillId="2" borderId="9" applyNumberFormat="1" applyFont="1" applyFill="1" applyBorder="1" applyAlignment="1" applyProtection="0">
      <alignment vertical="center"/>
    </xf>
    <xf numFmtId="3" fontId="0" fillId="2" borderId="9" applyNumberFormat="1" applyFont="1" applyFill="1" applyBorder="1" applyAlignment="1" applyProtection="0">
      <alignment horizontal="center" vertical="center"/>
    </xf>
    <xf numFmtId="3" fontId="3" fillId="2" borderId="9" applyNumberFormat="1" applyFont="1" applyFill="1" applyBorder="1" applyAlignment="1" applyProtection="0">
      <alignment horizontal="center" vertical="center"/>
    </xf>
    <xf numFmtId="49" fontId="0" fillId="3" borderId="8" applyNumberFormat="1" applyFont="1" applyFill="1" applyBorder="1" applyAlignment="1" applyProtection="0">
      <alignment vertical="center"/>
    </xf>
    <xf numFmtId="49" fontId="0" fillId="3" borderId="9" applyNumberFormat="1" applyFont="1" applyFill="1" applyBorder="1" applyAlignment="1" applyProtection="0">
      <alignment vertical="center"/>
    </xf>
    <xf numFmtId="3" fontId="0" fillId="3" borderId="9" applyNumberFormat="1" applyFont="1" applyFill="1" applyBorder="1" applyAlignment="1" applyProtection="0">
      <alignment horizontal="center" vertical="center"/>
    </xf>
    <xf numFmtId="3" fontId="3" fillId="3" borderId="9" applyNumberFormat="1" applyFont="1" applyFill="1" applyBorder="1" applyAlignment="1" applyProtection="0">
      <alignment horizontal="center" vertical="center"/>
    </xf>
    <xf numFmtId="49" fontId="3" fillId="2" borderId="11" applyNumberFormat="1" applyFont="1" applyFill="1" applyBorder="1" applyAlignment="1" applyProtection="0">
      <alignment horizontal="center" vertical="center"/>
    </xf>
    <xf numFmtId="0" fontId="3" fillId="2" borderId="11" applyNumberFormat="1" applyFont="1" applyFill="1" applyBorder="1" applyAlignment="1" applyProtection="0">
      <alignment horizontal="center" vertical="center"/>
    </xf>
    <xf numFmtId="3" fontId="3" fillId="2" borderId="11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2f2f2"/>
      <rgbColor rgb="ffdeeaf6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K79"/>
  <sheetViews>
    <sheetView workbookViewId="0" showGridLines="0" defaultGridColor="1"/>
  </sheetViews>
  <sheetFormatPr defaultColWidth="8.83333" defaultRowHeight="12.75" customHeight="1" outlineLevelRow="0" outlineLevelCol="0"/>
  <cols>
    <col min="1" max="1" width="14.6719" style="1" customWidth="1"/>
    <col min="2" max="2" width="18.8516" style="1" customWidth="1"/>
    <col min="3" max="3" width="11.5" style="1" customWidth="1"/>
    <col min="4" max="4" width="11.5" style="1" customWidth="1"/>
    <col min="5" max="5" width="11.5" style="1" customWidth="1"/>
    <col min="6" max="6" width="13.1719" style="1" customWidth="1"/>
    <col min="7" max="7" width="9.5" style="1" customWidth="1"/>
    <col min="8" max="8" width="10.5" style="1" customWidth="1"/>
    <col min="9" max="9" width="19.3516" style="1" customWidth="1"/>
    <col min="10" max="10" width="25.1719" style="1" customWidth="1"/>
    <col min="11" max="11" width="26" style="1" customWidth="1"/>
    <col min="12" max="256" width="8.85156" style="1" customWidth="1"/>
  </cols>
  <sheetData>
    <row r="1" ht="13.6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64.5" customHeight="1">
      <c r="A2" t="s" s="4">
        <v>1</v>
      </c>
      <c r="B2" t="s" s="4">
        <v>2</v>
      </c>
      <c r="C2" t="s" s="4">
        <v>3</v>
      </c>
      <c r="D2" t="s" s="5">
        <v>4</v>
      </c>
      <c r="E2" t="s" s="5">
        <v>5</v>
      </c>
      <c r="F2" t="s" s="6">
        <v>6</v>
      </c>
      <c r="G2" t="s" s="7">
        <v>7</v>
      </c>
      <c r="H2" t="s" s="6">
        <v>8</v>
      </c>
      <c r="I2" t="s" s="6">
        <v>9</v>
      </c>
      <c r="J2" t="s" s="6">
        <v>10</v>
      </c>
      <c r="K2" t="s" s="8">
        <v>11</v>
      </c>
    </row>
    <row r="3" ht="15.75" customHeight="1">
      <c r="A3" s="9"/>
      <c r="B3" s="10"/>
      <c r="C3" s="11"/>
      <c r="D3" t="s" s="12">
        <v>12</v>
      </c>
      <c r="E3" t="s" s="13">
        <v>13</v>
      </c>
      <c r="F3" t="s" s="13">
        <v>14</v>
      </c>
      <c r="G3" t="s" s="14">
        <v>15</v>
      </c>
      <c r="H3" t="s" s="14">
        <v>16</v>
      </c>
      <c r="I3" t="s" s="13">
        <v>17</v>
      </c>
      <c r="J3" t="s" s="13">
        <v>18</v>
      </c>
      <c r="K3" s="15"/>
    </row>
    <row r="4" ht="14.15" customHeight="1">
      <c r="A4" t="s" s="16">
        <v>19</v>
      </c>
      <c r="B4" t="s" s="17">
        <v>20</v>
      </c>
      <c r="C4" t="s" s="17">
        <v>21</v>
      </c>
      <c r="D4" s="18">
        <v>65</v>
      </c>
      <c r="E4" s="18">
        <v>47</v>
      </c>
      <c r="F4" s="18">
        <f>IF(D4&gt;E4,D4-E4,0)</f>
        <v>18</v>
      </c>
      <c r="G4" s="18">
        <f>IF(E4&gt;D4,E4-D4,0)</f>
        <v>0</v>
      </c>
      <c r="H4" s="18">
        <v>3</v>
      </c>
      <c r="I4" s="19">
        <v>3</v>
      </c>
      <c r="J4" s="19">
        <v>11</v>
      </c>
      <c r="K4" s="20">
        <f>J4+I4</f>
        <v>14</v>
      </c>
    </row>
    <row r="5" ht="13.65" customHeight="1">
      <c r="A5" t="s" s="21">
        <v>19</v>
      </c>
      <c r="B5" t="s" s="22">
        <v>22</v>
      </c>
      <c r="C5" t="s" s="22">
        <v>23</v>
      </c>
      <c r="D5" s="23">
        <v>8</v>
      </c>
      <c r="E5" s="23">
        <v>22</v>
      </c>
      <c r="F5" s="23">
        <f>IF(D5&gt;E5,D5-E5,0)</f>
        <v>0</v>
      </c>
      <c r="G5" s="23">
        <f>IF(E5&gt;D5,E5-D5,0)</f>
        <v>14</v>
      </c>
      <c r="H5" s="23">
        <v>2</v>
      </c>
      <c r="I5" s="20">
        <v>0</v>
      </c>
      <c r="J5" s="20">
        <v>0</v>
      </c>
      <c r="K5" s="20">
        <f>J5+I5</f>
        <v>0</v>
      </c>
    </row>
    <row r="6" ht="13.65" customHeight="1">
      <c r="A6" t="s" s="21">
        <v>19</v>
      </c>
      <c r="B6" t="s" s="22">
        <v>24</v>
      </c>
      <c r="C6" t="s" s="22">
        <v>25</v>
      </c>
      <c r="D6" s="23">
        <v>20</v>
      </c>
      <c r="E6" s="23">
        <v>18</v>
      </c>
      <c r="F6" s="23">
        <f>IF(D6&gt;E6,D6-E6,0)</f>
        <v>2</v>
      </c>
      <c r="G6" s="23">
        <f>IF(E6&gt;D6,E6-D6,0)</f>
        <v>0</v>
      </c>
      <c r="H6" s="23">
        <v>2</v>
      </c>
      <c r="I6" s="20">
        <v>0</v>
      </c>
      <c r="J6" s="20">
        <v>2</v>
      </c>
      <c r="K6" s="20">
        <f>J6+I6</f>
        <v>2</v>
      </c>
    </row>
    <row r="7" ht="13.5" customHeight="1">
      <c r="A7" t="s" s="24">
        <v>19</v>
      </c>
      <c r="B7" t="s" s="25">
        <v>26</v>
      </c>
      <c r="C7" t="s" s="25">
        <v>27</v>
      </c>
      <c r="D7" s="26">
        <v>24</v>
      </c>
      <c r="E7" s="26">
        <v>18</v>
      </c>
      <c r="F7" s="26">
        <f>IF(D7&gt;E7,D7-E7,0)</f>
        <v>6</v>
      </c>
      <c r="G7" s="26">
        <f>IF(E7&gt;D7,E7-D7,0)</f>
        <v>0</v>
      </c>
      <c r="H7" s="26">
        <v>1</v>
      </c>
      <c r="I7" s="27">
        <v>1</v>
      </c>
      <c r="J7" s="27">
        <v>4</v>
      </c>
      <c r="K7" s="27">
        <f>J7+I7</f>
        <v>5</v>
      </c>
    </row>
    <row r="8" ht="14.15" customHeight="1">
      <c r="A8" t="s" s="28">
        <v>28</v>
      </c>
      <c r="B8" t="s" s="28">
        <v>29</v>
      </c>
      <c r="C8" t="s" s="28">
        <v>30</v>
      </c>
      <c r="D8" s="29">
        <v>5</v>
      </c>
      <c r="E8" s="29">
        <v>4</v>
      </c>
      <c r="F8" s="29">
        <f>IF(D8&gt;E8,D8-E8,0)</f>
        <v>1</v>
      </c>
      <c r="G8" s="29">
        <f>IF(E8&gt;D8,E8-D8,0)</f>
        <v>0</v>
      </c>
      <c r="H8" s="29">
        <v>2</v>
      </c>
      <c r="I8" s="30">
        <v>0</v>
      </c>
      <c r="J8" s="30">
        <v>1</v>
      </c>
      <c r="K8" s="30">
        <f>J8+I8</f>
        <v>1</v>
      </c>
    </row>
    <row r="9" ht="13.5" customHeight="1">
      <c r="A9" t="s" s="31">
        <v>28</v>
      </c>
      <c r="B9" t="s" s="31">
        <v>31</v>
      </c>
      <c r="C9" t="s" s="31">
        <v>32</v>
      </c>
      <c r="D9" s="32">
        <v>45</v>
      </c>
      <c r="E9" s="32">
        <v>42</v>
      </c>
      <c r="F9" s="32">
        <f>IF(D9&gt;E9,D9-E9,0)</f>
        <v>3</v>
      </c>
      <c r="G9" s="32">
        <f>IF(E9&gt;D9,E9-D9,0)</f>
        <v>0</v>
      </c>
      <c r="H9" s="32">
        <v>4</v>
      </c>
      <c r="I9" s="33">
        <v>1</v>
      </c>
      <c r="J9" s="33">
        <v>2</v>
      </c>
      <c r="K9" s="33">
        <f>J9+I9</f>
        <v>3</v>
      </c>
    </row>
    <row r="10" ht="14.15" customHeight="1">
      <c r="A10" t="s" s="16">
        <v>33</v>
      </c>
      <c r="B10" t="s" s="17">
        <v>34</v>
      </c>
      <c r="C10" t="s" s="17">
        <v>35</v>
      </c>
      <c r="D10" s="18">
        <v>51</v>
      </c>
      <c r="E10" s="18">
        <v>49</v>
      </c>
      <c r="F10" s="18">
        <f>IF(D10&gt;E10,D10-E10,0)</f>
        <v>2</v>
      </c>
      <c r="G10" s="18">
        <f>IF(E10&gt;D10,E10-D10,0)</f>
        <v>0</v>
      </c>
      <c r="H10" s="18">
        <v>1</v>
      </c>
      <c r="I10" s="19">
        <v>0</v>
      </c>
      <c r="J10" s="19">
        <v>2</v>
      </c>
      <c r="K10" s="19">
        <f>J10+I10</f>
        <v>2</v>
      </c>
    </row>
    <row r="11" ht="13.65" customHeight="1">
      <c r="A11" t="s" s="21">
        <v>33</v>
      </c>
      <c r="B11" t="s" s="22">
        <v>36</v>
      </c>
      <c r="C11" t="s" s="22">
        <v>37</v>
      </c>
      <c r="D11" s="23">
        <v>50</v>
      </c>
      <c r="E11" s="23">
        <v>50</v>
      </c>
      <c r="F11" s="23">
        <f>IF(D11&gt;E11,D11-E11,0)</f>
        <v>0</v>
      </c>
      <c r="G11" s="23">
        <f>IF(E11&gt;D11,E11-D11,0)</f>
        <v>0</v>
      </c>
      <c r="H11" s="23">
        <v>0</v>
      </c>
      <c r="I11" s="20">
        <v>0</v>
      </c>
      <c r="J11" s="20">
        <v>0</v>
      </c>
      <c r="K11" s="20">
        <f>J11+I11</f>
        <v>0</v>
      </c>
    </row>
    <row r="12" ht="13.65" customHeight="1">
      <c r="A12" t="s" s="21">
        <v>33</v>
      </c>
      <c r="B12" t="s" s="22">
        <v>38</v>
      </c>
      <c r="C12" t="s" s="22">
        <v>39</v>
      </c>
      <c r="D12" s="23">
        <v>49</v>
      </c>
      <c r="E12" s="23">
        <v>47</v>
      </c>
      <c r="F12" s="23">
        <f>IF(D12&gt;E12,D12-E12,0)</f>
        <v>2</v>
      </c>
      <c r="G12" s="23">
        <f>IF(E12&gt;D12,E12-D12,0)</f>
        <v>0</v>
      </c>
      <c r="H12" s="23">
        <v>0</v>
      </c>
      <c r="I12" s="20">
        <v>0</v>
      </c>
      <c r="J12" s="20">
        <v>2</v>
      </c>
      <c r="K12" s="20">
        <f>J12+I12</f>
        <v>2</v>
      </c>
    </row>
    <row r="13" ht="13.5" customHeight="1">
      <c r="A13" t="s" s="24">
        <v>33</v>
      </c>
      <c r="B13" t="s" s="25">
        <v>40</v>
      </c>
      <c r="C13" t="s" s="25">
        <v>41</v>
      </c>
      <c r="D13" s="26">
        <v>17</v>
      </c>
      <c r="E13" s="26">
        <v>17</v>
      </c>
      <c r="F13" s="26">
        <f>IF(D13&gt;E13,D13-E13,0)</f>
        <v>0</v>
      </c>
      <c r="G13" s="26">
        <f>IF(E13&gt;D13,E13-D13,0)</f>
        <v>0</v>
      </c>
      <c r="H13" s="26">
        <v>2</v>
      </c>
      <c r="I13" s="27">
        <v>0</v>
      </c>
      <c r="J13" s="27">
        <v>0</v>
      </c>
      <c r="K13" s="27">
        <f>J13+I13</f>
        <v>0</v>
      </c>
    </row>
    <row r="14" ht="14.15" customHeight="1">
      <c r="A14" t="s" s="34">
        <v>42</v>
      </c>
      <c r="B14" t="s" s="28">
        <v>43</v>
      </c>
      <c r="C14" t="s" s="28">
        <v>44</v>
      </c>
      <c r="D14" s="29">
        <v>34</v>
      </c>
      <c r="E14" s="29">
        <v>33</v>
      </c>
      <c r="F14" s="29">
        <f>IF(D14&gt;E14,D14-E14,0)</f>
        <v>1</v>
      </c>
      <c r="G14" s="29">
        <f>IF(E14&gt;D14,E14-D14,0)</f>
        <v>0</v>
      </c>
      <c r="H14" s="29">
        <v>0</v>
      </c>
      <c r="I14" s="30">
        <v>0</v>
      </c>
      <c r="J14" s="30">
        <v>1</v>
      </c>
      <c r="K14" s="30">
        <f>J14+I14</f>
        <v>1</v>
      </c>
    </row>
    <row r="15" ht="13.65" customHeight="1">
      <c r="A15" t="s" s="35">
        <v>42</v>
      </c>
      <c r="B15" t="s" s="36">
        <v>45</v>
      </c>
      <c r="C15" t="s" s="36">
        <v>46</v>
      </c>
      <c r="D15" s="37">
        <v>10</v>
      </c>
      <c r="E15" s="37">
        <v>10</v>
      </c>
      <c r="F15" s="37">
        <f>IF(D15&gt;E15,D15-E15,0)</f>
        <v>0</v>
      </c>
      <c r="G15" s="37">
        <f>IF(E15&gt;D15,E15-D15,0)</f>
        <v>0</v>
      </c>
      <c r="H15" s="37">
        <v>0</v>
      </c>
      <c r="I15" s="38">
        <v>0</v>
      </c>
      <c r="J15" s="38">
        <v>0</v>
      </c>
      <c r="K15" s="38">
        <f>J15+I15</f>
        <v>0</v>
      </c>
    </row>
    <row r="16" ht="13.65" customHeight="1">
      <c r="A16" t="s" s="35">
        <v>42</v>
      </c>
      <c r="B16" t="s" s="36">
        <v>47</v>
      </c>
      <c r="C16" t="s" s="36">
        <v>48</v>
      </c>
      <c r="D16" s="37">
        <v>32</v>
      </c>
      <c r="E16" s="37">
        <v>30</v>
      </c>
      <c r="F16" s="37">
        <f>IF(D16&gt;E16,D16-E16,0)</f>
        <v>2</v>
      </c>
      <c r="G16" s="37">
        <f>IF(E16&gt;D16,E16-D16,0)</f>
        <v>0</v>
      </c>
      <c r="H16" s="37">
        <v>1</v>
      </c>
      <c r="I16" s="38">
        <v>0</v>
      </c>
      <c r="J16" s="38">
        <v>2</v>
      </c>
      <c r="K16" s="38">
        <f>J16+I16</f>
        <v>2</v>
      </c>
    </row>
    <row r="17" ht="13.65" customHeight="1">
      <c r="A17" t="s" s="35">
        <v>42</v>
      </c>
      <c r="B17" t="s" s="36">
        <v>49</v>
      </c>
      <c r="C17" t="s" s="36">
        <v>50</v>
      </c>
      <c r="D17" s="37">
        <v>58</v>
      </c>
      <c r="E17" s="37">
        <v>55</v>
      </c>
      <c r="F17" s="37">
        <f>IF(D17&gt;E17,D17-E17,0)</f>
        <v>3</v>
      </c>
      <c r="G17" s="37">
        <f>IF(E17&gt;D17,E17-D17,0)</f>
        <v>0</v>
      </c>
      <c r="H17" s="37">
        <v>2</v>
      </c>
      <c r="I17" s="38">
        <v>0</v>
      </c>
      <c r="J17" s="38">
        <v>2</v>
      </c>
      <c r="K17" s="38">
        <f>J17+I17</f>
        <v>2</v>
      </c>
    </row>
    <row r="18" ht="13.5" customHeight="1">
      <c r="A18" t="s" s="39">
        <v>42</v>
      </c>
      <c r="B18" t="s" s="31">
        <v>51</v>
      </c>
      <c r="C18" t="s" s="31">
        <v>52</v>
      </c>
      <c r="D18" s="32">
        <v>5</v>
      </c>
      <c r="E18" s="32">
        <v>5</v>
      </c>
      <c r="F18" s="32">
        <f>IF(D18&gt;E18,D18-E18,0)</f>
        <v>0</v>
      </c>
      <c r="G18" s="32">
        <f>IF(E18&gt;D18,E18-D18,0)</f>
        <v>0</v>
      </c>
      <c r="H18" s="32">
        <v>0</v>
      </c>
      <c r="I18" s="33">
        <v>0</v>
      </c>
      <c r="J18" s="33">
        <v>0</v>
      </c>
      <c r="K18" s="33">
        <f>J18+I18</f>
        <v>0</v>
      </c>
    </row>
    <row r="19" ht="14.15" customHeight="1">
      <c r="A19" t="s" s="16">
        <v>53</v>
      </c>
      <c r="B19" t="s" s="17">
        <v>54</v>
      </c>
      <c r="C19" t="s" s="17">
        <v>55</v>
      </c>
      <c r="D19" s="18">
        <v>0</v>
      </c>
      <c r="E19" s="18">
        <v>3</v>
      </c>
      <c r="F19" s="18">
        <f>IF(D19&gt;E19,D19-E19,0)</f>
        <v>0</v>
      </c>
      <c r="G19" s="18">
        <f>IF(E19&gt;D19,E19-D19,0)</f>
        <v>3</v>
      </c>
      <c r="H19" s="18">
        <v>0</v>
      </c>
      <c r="I19" s="19">
        <v>0</v>
      </c>
      <c r="J19" s="19">
        <v>0</v>
      </c>
      <c r="K19" s="19">
        <f>J19+I19</f>
        <v>0</v>
      </c>
    </row>
    <row r="20" ht="13.65" customHeight="1">
      <c r="A20" t="s" s="21">
        <v>53</v>
      </c>
      <c r="B20" t="s" s="22">
        <v>56</v>
      </c>
      <c r="C20" t="s" s="22">
        <v>57</v>
      </c>
      <c r="D20" s="23">
        <v>15</v>
      </c>
      <c r="E20" s="23">
        <v>11</v>
      </c>
      <c r="F20" s="23">
        <f>IF(D20&gt;E20,D20-E20,0)</f>
        <v>4</v>
      </c>
      <c r="G20" s="23">
        <f>IF(E20&gt;D20,E20-D20,0)</f>
        <v>0</v>
      </c>
      <c r="H20" s="23">
        <v>1</v>
      </c>
      <c r="I20" s="20">
        <v>1</v>
      </c>
      <c r="J20" s="20">
        <v>2</v>
      </c>
      <c r="K20" s="20">
        <f>J20+I20</f>
        <v>3</v>
      </c>
    </row>
    <row r="21" ht="13.65" customHeight="1">
      <c r="A21" t="s" s="21">
        <v>53</v>
      </c>
      <c r="B21" t="s" s="22">
        <v>58</v>
      </c>
      <c r="C21" t="s" s="22">
        <v>59</v>
      </c>
      <c r="D21" s="23">
        <v>56</v>
      </c>
      <c r="E21" s="23">
        <v>42</v>
      </c>
      <c r="F21" s="23">
        <f>IF(D21&gt;E21,D21-E21,0)</f>
        <v>14</v>
      </c>
      <c r="G21" s="23">
        <f>IF(E21&gt;D21,E21-D21,0)</f>
        <v>0</v>
      </c>
      <c r="H21" s="23">
        <v>0</v>
      </c>
      <c r="I21" s="20">
        <v>2</v>
      </c>
      <c r="J21" s="20">
        <v>9</v>
      </c>
      <c r="K21" s="20">
        <f>J21+I21</f>
        <v>11</v>
      </c>
    </row>
    <row r="22" ht="13.5" customHeight="1">
      <c r="A22" t="s" s="24">
        <v>53</v>
      </c>
      <c r="B22" t="s" s="25">
        <v>60</v>
      </c>
      <c r="C22" t="s" s="25">
        <v>61</v>
      </c>
      <c r="D22" s="26">
        <v>11</v>
      </c>
      <c r="E22" s="26">
        <v>8</v>
      </c>
      <c r="F22" s="26">
        <f>IF(D22&gt;E22,D22-E22,0)</f>
        <v>3</v>
      </c>
      <c r="G22" s="26">
        <f>IF(E22&gt;D22,E22-D22,0)</f>
        <v>0</v>
      </c>
      <c r="H22" s="26">
        <v>1</v>
      </c>
      <c r="I22" s="27">
        <v>0</v>
      </c>
      <c r="J22" s="27">
        <v>2</v>
      </c>
      <c r="K22" s="27">
        <f>J22+I22</f>
        <v>2</v>
      </c>
    </row>
    <row r="23" ht="13.5" customHeight="1">
      <c r="A23" t="s" s="40">
        <v>62</v>
      </c>
      <c r="B23" t="s" s="41">
        <v>63</v>
      </c>
      <c r="C23" t="s" s="41">
        <v>64</v>
      </c>
      <c r="D23" s="42">
        <v>131</v>
      </c>
      <c r="E23" s="42">
        <v>80</v>
      </c>
      <c r="F23" s="42">
        <f>IF(D23&gt;E23,D23-E23,0)</f>
        <v>51</v>
      </c>
      <c r="G23" s="42">
        <f>IF(E23&gt;D23,E23-D23,0)</f>
        <v>0</v>
      </c>
      <c r="H23" s="42">
        <v>0</v>
      </c>
      <c r="I23" s="43">
        <v>8</v>
      </c>
      <c r="J23" s="43">
        <v>38</v>
      </c>
      <c r="K23" s="43">
        <f>J23+I23</f>
        <v>46</v>
      </c>
    </row>
    <row r="24" ht="14.15" customHeight="1">
      <c r="A24" t="s" s="16">
        <v>65</v>
      </c>
      <c r="B24" t="s" s="17">
        <v>66</v>
      </c>
      <c r="C24" t="s" s="17">
        <v>67</v>
      </c>
      <c r="D24" s="18">
        <v>35</v>
      </c>
      <c r="E24" s="18">
        <v>35</v>
      </c>
      <c r="F24" s="18">
        <f>IF(D24&gt;E24,D24-E24,0)</f>
        <v>0</v>
      </c>
      <c r="G24" s="18">
        <f>IF(E24&gt;D24,E24-D24,0)</f>
        <v>0</v>
      </c>
      <c r="H24" s="18">
        <v>3</v>
      </c>
      <c r="I24" s="19">
        <v>0</v>
      </c>
      <c r="J24" s="19">
        <v>0</v>
      </c>
      <c r="K24" s="19">
        <f>J24+I24</f>
        <v>0</v>
      </c>
    </row>
    <row r="25" ht="13.65" customHeight="1">
      <c r="A25" t="s" s="21">
        <v>65</v>
      </c>
      <c r="B25" t="s" s="22">
        <v>68</v>
      </c>
      <c r="C25" t="s" s="22">
        <v>69</v>
      </c>
      <c r="D25" s="23">
        <v>30</v>
      </c>
      <c r="E25" s="23">
        <v>30</v>
      </c>
      <c r="F25" s="23">
        <f>IF(D25&gt;E25,D25-E25,0)</f>
        <v>0</v>
      </c>
      <c r="G25" s="23">
        <f>IF(E25&gt;D25,E25-D25,0)</f>
        <v>0</v>
      </c>
      <c r="H25" s="23">
        <v>2</v>
      </c>
      <c r="I25" s="20">
        <v>0</v>
      </c>
      <c r="J25" s="20">
        <v>0</v>
      </c>
      <c r="K25" s="20">
        <f>J25+I25</f>
        <v>0</v>
      </c>
    </row>
    <row r="26" ht="13.65" customHeight="1">
      <c r="A26" t="s" s="21">
        <v>65</v>
      </c>
      <c r="B26" t="s" s="22">
        <v>70</v>
      </c>
      <c r="C26" t="s" s="22">
        <v>71</v>
      </c>
      <c r="D26" s="23">
        <v>30</v>
      </c>
      <c r="E26" s="23">
        <v>30</v>
      </c>
      <c r="F26" s="23">
        <f>IF(D26&gt;E26,D26-E26,0)</f>
        <v>0</v>
      </c>
      <c r="G26" s="23">
        <f>IF(E26&gt;D26,E26-D26,0)</f>
        <v>0</v>
      </c>
      <c r="H26" s="23">
        <v>1</v>
      </c>
      <c r="I26" s="20">
        <v>0</v>
      </c>
      <c r="J26" s="20">
        <v>0</v>
      </c>
      <c r="K26" s="20">
        <f>J26+I26</f>
        <v>0</v>
      </c>
    </row>
    <row r="27" ht="13.65" customHeight="1">
      <c r="A27" t="s" s="21">
        <v>65</v>
      </c>
      <c r="B27" t="s" s="22">
        <v>72</v>
      </c>
      <c r="C27" t="s" s="22">
        <v>73</v>
      </c>
      <c r="D27" s="23">
        <v>140</v>
      </c>
      <c r="E27" s="23">
        <v>118</v>
      </c>
      <c r="F27" s="23">
        <f>IF(D27&gt;E27,D27-E27,0)</f>
        <v>22</v>
      </c>
      <c r="G27" s="23">
        <f>IF(E27&gt;D27,E27-D27,0)</f>
        <v>0</v>
      </c>
      <c r="H27" s="23">
        <v>3</v>
      </c>
      <c r="I27" s="20">
        <v>4</v>
      </c>
      <c r="J27" s="20">
        <v>14</v>
      </c>
      <c r="K27" s="20">
        <f>J27+I27</f>
        <v>18</v>
      </c>
    </row>
    <row r="28" ht="13.5" customHeight="1">
      <c r="A28" t="s" s="24">
        <v>65</v>
      </c>
      <c r="B28" t="s" s="25">
        <v>74</v>
      </c>
      <c r="C28" t="s" s="25">
        <v>75</v>
      </c>
      <c r="D28" s="26">
        <v>0</v>
      </c>
      <c r="E28" s="26">
        <v>0</v>
      </c>
      <c r="F28" s="26">
        <f>IF(D28&gt;E28,D28-E28,0)</f>
        <v>0</v>
      </c>
      <c r="G28" s="26">
        <f>IF(E28&gt;D28,E28-D28,0)</f>
        <v>0</v>
      </c>
      <c r="H28" s="26">
        <v>0</v>
      </c>
      <c r="I28" s="27">
        <v>0</v>
      </c>
      <c r="J28" s="27">
        <v>0</v>
      </c>
      <c r="K28" s="27">
        <f>J28+I28</f>
        <v>0</v>
      </c>
    </row>
    <row r="29" ht="14.15" customHeight="1">
      <c r="A29" t="s" s="34">
        <v>76</v>
      </c>
      <c r="B29" t="s" s="28">
        <v>77</v>
      </c>
      <c r="C29" t="s" s="28">
        <v>78</v>
      </c>
      <c r="D29" s="29">
        <v>23</v>
      </c>
      <c r="E29" s="29">
        <v>14</v>
      </c>
      <c r="F29" s="29">
        <f>IF(D29&gt;E29,D29-E29,0)</f>
        <v>9</v>
      </c>
      <c r="G29" s="29">
        <f>IF(E29&gt;D29,E29-D29,0)</f>
        <v>0</v>
      </c>
      <c r="H29" s="29">
        <v>3</v>
      </c>
      <c r="I29" s="30">
        <v>1</v>
      </c>
      <c r="J29" s="30">
        <v>6</v>
      </c>
      <c r="K29" s="30">
        <f>J29+I29</f>
        <v>7</v>
      </c>
    </row>
    <row r="30" ht="13.5" customHeight="1">
      <c r="A30" t="s" s="39">
        <v>76</v>
      </c>
      <c r="B30" t="s" s="31">
        <v>79</v>
      </c>
      <c r="C30" t="s" s="31">
        <v>80</v>
      </c>
      <c r="D30" s="32">
        <v>8</v>
      </c>
      <c r="E30" s="32">
        <v>7</v>
      </c>
      <c r="F30" s="32">
        <f>IF(D30&gt;E30,D30-E30,0)</f>
        <v>1</v>
      </c>
      <c r="G30" s="32">
        <f>IF(E30&gt;D30,E30-D30,0)</f>
        <v>0</v>
      </c>
      <c r="H30" s="32">
        <v>0</v>
      </c>
      <c r="I30" s="33">
        <v>0</v>
      </c>
      <c r="J30" s="33">
        <v>1</v>
      </c>
      <c r="K30" s="33">
        <f>J30+I30</f>
        <v>1</v>
      </c>
    </row>
    <row r="31" ht="14.15" customHeight="1">
      <c r="A31" t="s" s="16">
        <v>81</v>
      </c>
      <c r="B31" t="s" s="17">
        <v>82</v>
      </c>
      <c r="C31" t="s" s="17">
        <v>83</v>
      </c>
      <c r="D31" s="18">
        <v>40</v>
      </c>
      <c r="E31" s="18">
        <v>33</v>
      </c>
      <c r="F31" s="18">
        <f>IF(D31&gt;E31,D31-E31,0)</f>
        <v>7</v>
      </c>
      <c r="G31" s="18">
        <f>IF(E31&gt;D31,E31-D31,0)</f>
        <v>0</v>
      </c>
      <c r="H31" s="18">
        <v>2</v>
      </c>
      <c r="I31" s="19">
        <v>1</v>
      </c>
      <c r="J31" s="19">
        <v>5</v>
      </c>
      <c r="K31" s="19">
        <f>J31+I31</f>
        <v>6</v>
      </c>
    </row>
    <row r="32" ht="13.65" customHeight="1">
      <c r="A32" t="s" s="21">
        <v>81</v>
      </c>
      <c r="B32" t="s" s="22">
        <v>84</v>
      </c>
      <c r="C32" t="s" s="22">
        <v>85</v>
      </c>
      <c r="D32" s="23">
        <v>10</v>
      </c>
      <c r="E32" s="23">
        <v>8</v>
      </c>
      <c r="F32" s="23">
        <f>IF(D32&gt;E32,D32-E32,0)</f>
        <v>2</v>
      </c>
      <c r="G32" s="23">
        <f>IF(E32&gt;D32,E32-D32,0)</f>
        <v>0</v>
      </c>
      <c r="H32" s="23">
        <v>0</v>
      </c>
      <c r="I32" s="20">
        <v>0</v>
      </c>
      <c r="J32" s="20">
        <v>2</v>
      </c>
      <c r="K32" s="20">
        <f>J32+I32</f>
        <v>2</v>
      </c>
    </row>
    <row r="33" ht="13.65" customHeight="1">
      <c r="A33" t="s" s="21">
        <v>81</v>
      </c>
      <c r="B33" t="s" s="22">
        <v>86</v>
      </c>
      <c r="C33" t="s" s="22">
        <v>87</v>
      </c>
      <c r="D33" s="23">
        <v>6</v>
      </c>
      <c r="E33" s="23">
        <v>2</v>
      </c>
      <c r="F33" s="23">
        <f>IF(D33&gt;E33,D33-E33,0)</f>
        <v>4</v>
      </c>
      <c r="G33" s="23">
        <f>IF(E33&gt;D33,E33-D33,0)</f>
        <v>0</v>
      </c>
      <c r="H33" s="23">
        <v>1</v>
      </c>
      <c r="I33" s="20">
        <v>1</v>
      </c>
      <c r="J33" s="20">
        <v>2</v>
      </c>
      <c r="K33" s="20">
        <f>J33+I33</f>
        <v>3</v>
      </c>
    </row>
    <row r="34" ht="13.65" customHeight="1">
      <c r="A34" t="s" s="21">
        <v>81</v>
      </c>
      <c r="B34" t="s" s="22">
        <v>88</v>
      </c>
      <c r="C34" t="s" s="22">
        <v>89</v>
      </c>
      <c r="D34" s="23">
        <v>15</v>
      </c>
      <c r="E34" s="23">
        <v>8</v>
      </c>
      <c r="F34" s="23">
        <f>IF(D34&gt;E34,D34-E34,0)</f>
        <v>7</v>
      </c>
      <c r="G34" s="23">
        <f>IF(E34&gt;D34,E34-D34,0)</f>
        <v>0</v>
      </c>
      <c r="H34" s="23">
        <v>0</v>
      </c>
      <c r="I34" s="20">
        <v>1</v>
      </c>
      <c r="J34" s="20">
        <v>5</v>
      </c>
      <c r="K34" s="20">
        <f>J34+I34</f>
        <v>6</v>
      </c>
    </row>
    <row r="35" ht="13.65" customHeight="1">
      <c r="A35" t="s" s="21">
        <v>81</v>
      </c>
      <c r="B35" t="s" s="22">
        <v>90</v>
      </c>
      <c r="C35" t="s" s="22">
        <v>91</v>
      </c>
      <c r="D35" s="23">
        <v>0</v>
      </c>
      <c r="E35" s="23">
        <v>0</v>
      </c>
      <c r="F35" s="23">
        <f>IF(D35&gt;E35,D35-E35,0)</f>
        <v>0</v>
      </c>
      <c r="G35" s="23">
        <f>IF(E35&gt;D35,E35-D35,0)</f>
        <v>0</v>
      </c>
      <c r="H35" s="23">
        <v>0</v>
      </c>
      <c r="I35" s="20">
        <v>0</v>
      </c>
      <c r="J35" s="20">
        <v>0</v>
      </c>
      <c r="K35" s="20">
        <f>J35+I35</f>
        <v>0</v>
      </c>
    </row>
    <row r="36" ht="13.65" customHeight="1">
      <c r="A36" t="s" s="21">
        <v>81</v>
      </c>
      <c r="B36" t="s" s="22">
        <v>92</v>
      </c>
      <c r="C36" t="s" s="22">
        <v>93</v>
      </c>
      <c r="D36" s="23">
        <v>58</v>
      </c>
      <c r="E36" s="23">
        <v>41</v>
      </c>
      <c r="F36" s="23">
        <f>IF(D36&gt;E36,D36-E36,0)</f>
        <v>17</v>
      </c>
      <c r="G36" s="23">
        <f>IF(E36&gt;D36,E36-D36,0)</f>
        <v>0</v>
      </c>
      <c r="H36" s="23">
        <v>2</v>
      </c>
      <c r="I36" s="20">
        <v>3</v>
      </c>
      <c r="J36" s="20">
        <v>11</v>
      </c>
      <c r="K36" s="20">
        <f>J36+I36</f>
        <v>14</v>
      </c>
    </row>
    <row r="37" ht="13.65" customHeight="1">
      <c r="A37" t="s" s="21">
        <v>81</v>
      </c>
      <c r="B37" t="s" s="22">
        <v>94</v>
      </c>
      <c r="C37" t="s" s="22">
        <v>95</v>
      </c>
      <c r="D37" s="23">
        <v>9</v>
      </c>
      <c r="E37" s="23">
        <v>6</v>
      </c>
      <c r="F37" s="23">
        <f>IF(D37&gt;E37,D37-E37,0)</f>
        <v>3</v>
      </c>
      <c r="G37" s="23">
        <f>IF(E37&gt;D37,E37-D37,0)</f>
        <v>0</v>
      </c>
      <c r="H37" s="23">
        <v>0</v>
      </c>
      <c r="I37" s="20">
        <v>0</v>
      </c>
      <c r="J37" s="20">
        <v>2</v>
      </c>
      <c r="K37" s="20">
        <f>J37+I37</f>
        <v>2</v>
      </c>
    </row>
    <row r="38" ht="13.5" customHeight="1">
      <c r="A38" t="s" s="24">
        <v>81</v>
      </c>
      <c r="B38" t="s" s="25">
        <v>96</v>
      </c>
      <c r="C38" t="s" s="25">
        <v>97</v>
      </c>
      <c r="D38" s="26">
        <v>25</v>
      </c>
      <c r="E38" s="26">
        <v>18</v>
      </c>
      <c r="F38" s="26">
        <f>IF(D38&gt;E38,D38-E38,0)</f>
        <v>7</v>
      </c>
      <c r="G38" s="26">
        <f>IF(E38&gt;D38,E38-D38,0)</f>
        <v>0</v>
      </c>
      <c r="H38" s="26">
        <v>0</v>
      </c>
      <c r="I38" s="27">
        <v>1</v>
      </c>
      <c r="J38" s="27">
        <v>5</v>
      </c>
      <c r="K38" s="27">
        <f>J38+I38</f>
        <v>6</v>
      </c>
    </row>
    <row r="39" ht="14.15" customHeight="1">
      <c r="A39" t="s" s="34">
        <v>98</v>
      </c>
      <c r="B39" t="s" s="28">
        <v>99</v>
      </c>
      <c r="C39" t="s" s="28">
        <v>100</v>
      </c>
      <c r="D39" s="29">
        <v>10</v>
      </c>
      <c r="E39" s="29">
        <v>9</v>
      </c>
      <c r="F39" s="29">
        <f>IF(D39&gt;E39,D39-E39,0)</f>
        <v>1</v>
      </c>
      <c r="G39" s="29">
        <f>IF(E39&gt;D39,E39-D39,0)</f>
        <v>0</v>
      </c>
      <c r="H39" s="29">
        <v>0</v>
      </c>
      <c r="I39" s="30">
        <v>0</v>
      </c>
      <c r="J39" s="30">
        <v>1</v>
      </c>
      <c r="K39" s="30">
        <f>J39+I39</f>
        <v>1</v>
      </c>
    </row>
    <row r="40" ht="13.65" customHeight="1">
      <c r="A40" t="s" s="35">
        <v>98</v>
      </c>
      <c r="B40" t="s" s="36">
        <v>101</v>
      </c>
      <c r="C40" t="s" s="36">
        <v>102</v>
      </c>
      <c r="D40" s="37">
        <v>27</v>
      </c>
      <c r="E40" s="37">
        <v>22</v>
      </c>
      <c r="F40" s="37">
        <f>IF(D40&gt;E40,D40-E40,0)</f>
        <v>5</v>
      </c>
      <c r="G40" s="37">
        <f>IF(E40&gt;D40,E40-D40,0)</f>
        <v>0</v>
      </c>
      <c r="H40" s="37">
        <v>2</v>
      </c>
      <c r="I40" s="38">
        <v>1</v>
      </c>
      <c r="J40" s="38">
        <v>3</v>
      </c>
      <c r="K40" s="38">
        <f>J40+I40</f>
        <v>4</v>
      </c>
    </row>
    <row r="41" ht="13.65" customHeight="1">
      <c r="A41" t="s" s="35">
        <v>98</v>
      </c>
      <c r="B41" t="s" s="36">
        <v>103</v>
      </c>
      <c r="C41" t="s" s="36">
        <v>104</v>
      </c>
      <c r="D41" s="37">
        <v>40</v>
      </c>
      <c r="E41" s="37">
        <v>26</v>
      </c>
      <c r="F41" s="37">
        <f>IF(D41&gt;E41,D41-E41,0)</f>
        <v>14</v>
      </c>
      <c r="G41" s="37">
        <f>IF(E41&gt;D41,E41-D41,0)</f>
        <v>0</v>
      </c>
      <c r="H41" s="37">
        <v>0</v>
      </c>
      <c r="I41" s="38">
        <v>2</v>
      </c>
      <c r="J41" s="38">
        <v>9</v>
      </c>
      <c r="K41" s="38">
        <f>J41+I41</f>
        <v>11</v>
      </c>
    </row>
    <row r="42" ht="13.5" customHeight="1">
      <c r="A42" t="s" s="39">
        <v>98</v>
      </c>
      <c r="B42" t="s" s="31">
        <v>105</v>
      </c>
      <c r="C42" t="s" s="31">
        <v>106</v>
      </c>
      <c r="D42" s="32">
        <v>17</v>
      </c>
      <c r="E42" s="32">
        <v>11</v>
      </c>
      <c r="F42" s="32">
        <f>IF(D42&gt;E42,D42-E42,0)</f>
        <v>6</v>
      </c>
      <c r="G42" s="32">
        <f>IF(E42&gt;D42,E42-D42,0)</f>
        <v>0</v>
      </c>
      <c r="H42" s="32">
        <v>2</v>
      </c>
      <c r="I42" s="33">
        <v>1</v>
      </c>
      <c r="J42" s="33">
        <v>4</v>
      </c>
      <c r="K42" s="33">
        <f>J42+I42</f>
        <v>5</v>
      </c>
    </row>
    <row r="43" ht="13.5" customHeight="1">
      <c r="A43" t="s" s="44">
        <v>107</v>
      </c>
      <c r="B43" t="s" s="45">
        <v>108</v>
      </c>
      <c r="C43" t="s" s="45">
        <v>109</v>
      </c>
      <c r="D43" s="46">
        <v>33</v>
      </c>
      <c r="E43" s="46">
        <v>26</v>
      </c>
      <c r="F43" s="46">
        <f>IF(D43&gt;E43,D43-E43,0)</f>
        <v>7</v>
      </c>
      <c r="G43" s="46">
        <f>IF(E43&gt;D43,E43-D43,0)</f>
        <v>0</v>
      </c>
      <c r="H43" s="46">
        <v>0</v>
      </c>
      <c r="I43" s="47">
        <v>1</v>
      </c>
      <c r="J43" s="47">
        <v>5</v>
      </c>
      <c r="K43" s="47">
        <f>J43+I43</f>
        <v>6</v>
      </c>
    </row>
    <row r="44" ht="14.15" customHeight="1">
      <c r="A44" t="s" s="34">
        <v>110</v>
      </c>
      <c r="B44" t="s" s="28">
        <v>111</v>
      </c>
      <c r="C44" t="s" s="28">
        <v>112</v>
      </c>
      <c r="D44" s="29">
        <v>22</v>
      </c>
      <c r="E44" s="29">
        <v>15</v>
      </c>
      <c r="F44" s="29">
        <f>IF(D44&gt;E44,D44-E44,0)</f>
        <v>7</v>
      </c>
      <c r="G44" s="29">
        <f>IF(E44&gt;D44,E44-D44,0)</f>
        <v>0</v>
      </c>
      <c r="H44" s="29">
        <v>0</v>
      </c>
      <c r="I44" s="30">
        <v>1</v>
      </c>
      <c r="J44" s="30">
        <v>5</v>
      </c>
      <c r="K44" s="30">
        <f>J44+I44</f>
        <v>6</v>
      </c>
    </row>
    <row r="45" ht="13.65" customHeight="1">
      <c r="A45" t="s" s="35">
        <v>110</v>
      </c>
      <c r="B45" t="s" s="36">
        <v>113</v>
      </c>
      <c r="C45" t="s" s="36">
        <v>114</v>
      </c>
      <c r="D45" s="37">
        <v>26</v>
      </c>
      <c r="E45" s="37">
        <v>8</v>
      </c>
      <c r="F45" s="37">
        <f>IF(D45&gt;E45,D45-E45,0)</f>
        <v>18</v>
      </c>
      <c r="G45" s="37">
        <f>IF(E45&gt;D45,E45-D45,0)</f>
        <v>0</v>
      </c>
      <c r="H45" s="37">
        <v>0</v>
      </c>
      <c r="I45" s="38">
        <v>3</v>
      </c>
      <c r="J45" s="38">
        <v>11</v>
      </c>
      <c r="K45" s="38">
        <f>J45+I45</f>
        <v>14</v>
      </c>
    </row>
    <row r="46" ht="13.65" customHeight="1">
      <c r="A46" t="s" s="35">
        <v>110</v>
      </c>
      <c r="B46" t="s" s="36">
        <v>115</v>
      </c>
      <c r="C46" t="s" s="36">
        <v>116</v>
      </c>
      <c r="D46" s="37">
        <v>80</v>
      </c>
      <c r="E46" s="37">
        <v>72</v>
      </c>
      <c r="F46" s="37">
        <f>IF(D46&gt;E46,D46-E46,0)</f>
        <v>8</v>
      </c>
      <c r="G46" s="37">
        <f>IF(E46&gt;D46,E46-D46,0)</f>
        <v>0</v>
      </c>
      <c r="H46" s="37">
        <v>2</v>
      </c>
      <c r="I46" s="38">
        <v>1</v>
      </c>
      <c r="J46" s="38">
        <v>5</v>
      </c>
      <c r="K46" s="38">
        <f>J46+I46</f>
        <v>6</v>
      </c>
    </row>
    <row r="47" ht="13.65" customHeight="1">
      <c r="A47" t="s" s="35">
        <v>110</v>
      </c>
      <c r="B47" t="s" s="36">
        <v>117</v>
      </c>
      <c r="C47" t="s" s="36">
        <v>118</v>
      </c>
      <c r="D47" s="37">
        <v>12</v>
      </c>
      <c r="E47" s="37">
        <v>10</v>
      </c>
      <c r="F47" s="37">
        <f>IF(D47&gt;E47,D47-E47,0)</f>
        <v>2</v>
      </c>
      <c r="G47" s="37">
        <f>IF(E47&gt;D47,E47-D47,0)</f>
        <v>0</v>
      </c>
      <c r="H47" s="37">
        <v>0</v>
      </c>
      <c r="I47" s="38">
        <v>0</v>
      </c>
      <c r="J47" s="38">
        <v>2</v>
      </c>
      <c r="K47" s="38">
        <f>J47+I47</f>
        <v>2</v>
      </c>
    </row>
    <row r="48" ht="13.5" customHeight="1">
      <c r="A48" t="s" s="39">
        <v>110</v>
      </c>
      <c r="B48" t="s" s="31">
        <v>119</v>
      </c>
      <c r="C48" t="s" s="31">
        <v>120</v>
      </c>
      <c r="D48" s="32">
        <v>0</v>
      </c>
      <c r="E48" s="32">
        <v>6</v>
      </c>
      <c r="F48" s="32">
        <f>IF(D48&gt;E48,D48-E48,0)</f>
        <v>0</v>
      </c>
      <c r="G48" s="32">
        <f>IF(E48&gt;D48,E48-D48,0)</f>
        <v>6</v>
      </c>
      <c r="H48" s="32">
        <v>0</v>
      </c>
      <c r="I48" s="33">
        <v>0</v>
      </c>
      <c r="J48" s="33">
        <v>0</v>
      </c>
      <c r="K48" s="33">
        <f>J48+I48</f>
        <v>0</v>
      </c>
    </row>
    <row r="49" ht="14.15" customHeight="1">
      <c r="A49" t="s" s="16">
        <v>121</v>
      </c>
      <c r="B49" t="s" s="17">
        <v>122</v>
      </c>
      <c r="C49" t="s" s="17">
        <v>123</v>
      </c>
      <c r="D49" s="18">
        <v>43</v>
      </c>
      <c r="E49" s="18">
        <v>40</v>
      </c>
      <c r="F49" s="18">
        <f>IF(D49&gt;E49,D49-E49,0)</f>
        <v>3</v>
      </c>
      <c r="G49" s="18">
        <f>IF(E49&gt;D49,E49-D49,0)</f>
        <v>0</v>
      </c>
      <c r="H49" s="18">
        <v>4</v>
      </c>
      <c r="I49" s="19">
        <v>0</v>
      </c>
      <c r="J49" s="19">
        <v>2</v>
      </c>
      <c r="K49" s="19">
        <f>J49+I49</f>
        <v>2</v>
      </c>
    </row>
    <row r="50" ht="13.65" customHeight="1">
      <c r="A50" t="s" s="21">
        <v>121</v>
      </c>
      <c r="B50" t="s" s="22">
        <v>124</v>
      </c>
      <c r="C50" t="s" s="22">
        <v>125</v>
      </c>
      <c r="D50" s="23">
        <v>40</v>
      </c>
      <c r="E50" s="23">
        <v>38</v>
      </c>
      <c r="F50" s="23">
        <f>IF(D50&gt;E50,D50-E50,0)</f>
        <v>2</v>
      </c>
      <c r="G50" s="23">
        <f>IF(E50&gt;D50,E50-D50,0)</f>
        <v>0</v>
      </c>
      <c r="H50" s="23">
        <v>0</v>
      </c>
      <c r="I50" s="20">
        <v>0</v>
      </c>
      <c r="J50" s="20">
        <v>2</v>
      </c>
      <c r="K50" s="20">
        <f>J50+I50</f>
        <v>2</v>
      </c>
    </row>
    <row r="51" ht="13.65" customHeight="1">
      <c r="A51" t="s" s="21">
        <v>121</v>
      </c>
      <c r="B51" t="s" s="22">
        <v>126</v>
      </c>
      <c r="C51" t="s" s="22">
        <v>127</v>
      </c>
      <c r="D51" s="23">
        <v>0</v>
      </c>
      <c r="E51" s="23">
        <v>1</v>
      </c>
      <c r="F51" s="23">
        <f>IF(D51&gt;E51,D51-E51,0)</f>
        <v>0</v>
      </c>
      <c r="G51" s="23">
        <f>IF(E51&gt;D51,E51-D51,0)</f>
        <v>1</v>
      </c>
      <c r="H51" s="23">
        <v>0</v>
      </c>
      <c r="I51" s="20">
        <v>0</v>
      </c>
      <c r="J51" s="20">
        <v>0</v>
      </c>
      <c r="K51" s="20">
        <f>J51+I51</f>
        <v>0</v>
      </c>
    </row>
    <row r="52" ht="13.5" customHeight="1">
      <c r="A52" t="s" s="24">
        <v>121</v>
      </c>
      <c r="B52" t="s" s="25">
        <v>128</v>
      </c>
      <c r="C52" t="s" s="25">
        <v>129</v>
      </c>
      <c r="D52" s="26">
        <v>5</v>
      </c>
      <c r="E52" s="26">
        <v>4</v>
      </c>
      <c r="F52" s="26">
        <f>IF(D52&gt;E52,D52-E52,0)</f>
        <v>1</v>
      </c>
      <c r="G52" s="26">
        <f>IF(E52&gt;D52,E52-D52,0)</f>
        <v>0</v>
      </c>
      <c r="H52" s="26">
        <v>0</v>
      </c>
      <c r="I52" s="27">
        <v>0</v>
      </c>
      <c r="J52" s="27">
        <v>1</v>
      </c>
      <c r="K52" s="27">
        <f>J52+I52</f>
        <v>1</v>
      </c>
    </row>
    <row r="53" ht="14.15" customHeight="1">
      <c r="A53" t="s" s="34">
        <v>130</v>
      </c>
      <c r="B53" t="s" s="28">
        <v>131</v>
      </c>
      <c r="C53" t="s" s="28">
        <v>132</v>
      </c>
      <c r="D53" s="29">
        <v>57</v>
      </c>
      <c r="E53" s="29">
        <v>53</v>
      </c>
      <c r="F53" s="29">
        <f>IF(D53&gt;E53,D53-E53,0)</f>
        <v>4</v>
      </c>
      <c r="G53" s="29">
        <f>IF(E53&gt;D53,E53-D53,0)</f>
        <v>0</v>
      </c>
      <c r="H53" s="29">
        <v>0</v>
      </c>
      <c r="I53" s="30">
        <v>1</v>
      </c>
      <c r="J53" s="30">
        <v>2</v>
      </c>
      <c r="K53" s="30">
        <f>J53+I53</f>
        <v>3</v>
      </c>
    </row>
    <row r="54" ht="13.65" customHeight="1">
      <c r="A54" t="s" s="35">
        <v>130</v>
      </c>
      <c r="B54" t="s" s="36">
        <v>133</v>
      </c>
      <c r="C54" t="s" s="36">
        <v>134</v>
      </c>
      <c r="D54" s="37">
        <v>11</v>
      </c>
      <c r="E54" s="37">
        <v>6</v>
      </c>
      <c r="F54" s="37">
        <f>IF(D54&gt;E54,D54-E54,0)</f>
        <v>5</v>
      </c>
      <c r="G54" s="37">
        <f>IF(E54&gt;D54,E54-D54,0)</f>
        <v>0</v>
      </c>
      <c r="H54" s="37">
        <v>2</v>
      </c>
      <c r="I54" s="38">
        <v>1</v>
      </c>
      <c r="J54" s="38">
        <v>3</v>
      </c>
      <c r="K54" s="38">
        <f>J54+I54</f>
        <v>4</v>
      </c>
    </row>
    <row r="55" ht="13.65" customHeight="1">
      <c r="A55" t="s" s="35">
        <v>130</v>
      </c>
      <c r="B55" t="s" s="36">
        <v>135</v>
      </c>
      <c r="C55" t="s" s="36">
        <v>136</v>
      </c>
      <c r="D55" s="37">
        <v>22</v>
      </c>
      <c r="E55" s="37">
        <v>20</v>
      </c>
      <c r="F55" s="37">
        <f>IF(D55&gt;E55,D55-E55,0)</f>
        <v>2</v>
      </c>
      <c r="G55" s="37">
        <f>IF(E55&gt;D55,E55-D55,0)</f>
        <v>0</v>
      </c>
      <c r="H55" s="37">
        <v>1</v>
      </c>
      <c r="I55" s="38">
        <v>0</v>
      </c>
      <c r="J55" s="38">
        <v>2</v>
      </c>
      <c r="K55" s="38">
        <f>J55+I55</f>
        <v>2</v>
      </c>
    </row>
    <row r="56" ht="13.5" customHeight="1">
      <c r="A56" t="s" s="39">
        <v>130</v>
      </c>
      <c r="B56" t="s" s="31">
        <v>137</v>
      </c>
      <c r="C56" t="s" s="31">
        <v>138</v>
      </c>
      <c r="D56" s="32">
        <v>66</v>
      </c>
      <c r="E56" s="32">
        <v>56</v>
      </c>
      <c r="F56" s="32">
        <f>IF(D56&gt;E56,D56-E56,0)</f>
        <v>10</v>
      </c>
      <c r="G56" s="32">
        <f>IF(E56&gt;D56,E56-D56,0)</f>
        <v>0</v>
      </c>
      <c r="H56" s="32">
        <v>2</v>
      </c>
      <c r="I56" s="33">
        <v>2</v>
      </c>
      <c r="J56" s="33">
        <v>6</v>
      </c>
      <c r="K56" s="33">
        <f>J56+I56</f>
        <v>8</v>
      </c>
    </row>
    <row r="57" ht="14.15" customHeight="1">
      <c r="A57" t="s" s="16">
        <v>139</v>
      </c>
      <c r="B57" t="s" s="17">
        <v>140</v>
      </c>
      <c r="C57" t="s" s="17">
        <v>141</v>
      </c>
      <c r="D57" s="18">
        <v>5</v>
      </c>
      <c r="E57" s="18">
        <v>4</v>
      </c>
      <c r="F57" s="18">
        <f>IF(D57&gt;E57,D57-E57,0)</f>
        <v>1</v>
      </c>
      <c r="G57" s="18">
        <f>IF(E57&gt;D57,E57-D57,0)</f>
        <v>0</v>
      </c>
      <c r="H57" s="18">
        <v>1</v>
      </c>
      <c r="I57" s="19">
        <v>0</v>
      </c>
      <c r="J57" s="19">
        <v>1</v>
      </c>
      <c r="K57" s="19">
        <f>J57+I57</f>
        <v>1</v>
      </c>
    </row>
    <row r="58" ht="13.65" customHeight="1">
      <c r="A58" t="s" s="21">
        <v>139</v>
      </c>
      <c r="B58" t="s" s="22">
        <v>142</v>
      </c>
      <c r="C58" t="s" s="22">
        <v>143</v>
      </c>
      <c r="D58" s="23">
        <v>5</v>
      </c>
      <c r="E58" s="23">
        <v>5</v>
      </c>
      <c r="F58" s="23">
        <f>IF(D58&gt;E58,D58-E58,0)</f>
        <v>0</v>
      </c>
      <c r="G58" s="23">
        <f>IF(E58&gt;D58,E58-D58,0)</f>
        <v>0</v>
      </c>
      <c r="H58" s="23">
        <v>0</v>
      </c>
      <c r="I58" s="20">
        <v>0</v>
      </c>
      <c r="J58" s="20">
        <v>0</v>
      </c>
      <c r="K58" s="20">
        <f>J58+I58</f>
        <v>0</v>
      </c>
    </row>
    <row r="59" ht="13.65" customHeight="1">
      <c r="A59" t="s" s="21">
        <v>139</v>
      </c>
      <c r="B59" t="s" s="22">
        <v>144</v>
      </c>
      <c r="C59" t="s" s="22">
        <v>145</v>
      </c>
      <c r="D59" s="23">
        <v>32</v>
      </c>
      <c r="E59" s="23">
        <v>30</v>
      </c>
      <c r="F59" s="23">
        <f>IF(D59&gt;E59,D59-E59,0)</f>
        <v>2</v>
      </c>
      <c r="G59" s="23">
        <f>IF(E59&gt;D59,E59-D59,0)</f>
        <v>0</v>
      </c>
      <c r="H59" s="23">
        <v>2</v>
      </c>
      <c r="I59" s="20">
        <v>0</v>
      </c>
      <c r="J59" s="20">
        <v>2</v>
      </c>
      <c r="K59" s="20">
        <f>J59+I59</f>
        <v>2</v>
      </c>
    </row>
    <row r="60" ht="13.65" customHeight="1">
      <c r="A60" t="s" s="21">
        <v>139</v>
      </c>
      <c r="B60" t="s" s="22">
        <v>146</v>
      </c>
      <c r="C60" t="s" s="22">
        <v>147</v>
      </c>
      <c r="D60" s="23">
        <v>4</v>
      </c>
      <c r="E60" s="23">
        <v>4</v>
      </c>
      <c r="F60" s="23">
        <f>IF(D60&gt;E60,D60-E60,0)</f>
        <v>0</v>
      </c>
      <c r="G60" s="23">
        <f>IF(E60&gt;D60,E60-D60,0)</f>
        <v>0</v>
      </c>
      <c r="H60" s="23">
        <v>0</v>
      </c>
      <c r="I60" s="20">
        <v>0</v>
      </c>
      <c r="J60" s="20">
        <v>0</v>
      </c>
      <c r="K60" s="20">
        <f>J60+I60</f>
        <v>0</v>
      </c>
    </row>
    <row r="61" ht="13.65" customHeight="1">
      <c r="A61" t="s" s="21">
        <v>139</v>
      </c>
      <c r="B61" t="s" s="22">
        <v>148</v>
      </c>
      <c r="C61" t="s" s="22">
        <v>149</v>
      </c>
      <c r="D61" s="23">
        <v>79</v>
      </c>
      <c r="E61" s="23">
        <v>75</v>
      </c>
      <c r="F61" s="23">
        <f>IF(D61&gt;E61,D61-E61,0)</f>
        <v>4</v>
      </c>
      <c r="G61" s="23">
        <f>IF(E61&gt;D61,E61-D61,0)</f>
        <v>0</v>
      </c>
      <c r="H61" s="23">
        <v>4</v>
      </c>
      <c r="I61" s="20">
        <v>1</v>
      </c>
      <c r="J61" s="20">
        <v>2</v>
      </c>
      <c r="K61" s="20">
        <f>J61+I61</f>
        <v>3</v>
      </c>
    </row>
    <row r="62" ht="13.65" customHeight="1">
      <c r="A62" t="s" s="21">
        <v>139</v>
      </c>
      <c r="B62" t="s" s="22">
        <v>150</v>
      </c>
      <c r="C62" t="s" s="22">
        <v>151</v>
      </c>
      <c r="D62" s="23">
        <v>7</v>
      </c>
      <c r="E62" s="23">
        <v>6</v>
      </c>
      <c r="F62" s="23">
        <f>IF(D62&gt;E62,D62-E62,0)</f>
        <v>1</v>
      </c>
      <c r="G62" s="23">
        <f>IF(E62&gt;D62,E62-D62,0)</f>
        <v>0</v>
      </c>
      <c r="H62" s="23">
        <v>1</v>
      </c>
      <c r="I62" s="20">
        <v>0</v>
      </c>
      <c r="J62" s="20">
        <v>1</v>
      </c>
      <c r="K62" s="20">
        <f>J62+I62</f>
        <v>1</v>
      </c>
    </row>
    <row r="63" ht="13.5" customHeight="1">
      <c r="A63" t="s" s="24">
        <v>139</v>
      </c>
      <c r="B63" t="s" s="25">
        <v>152</v>
      </c>
      <c r="C63" t="s" s="25">
        <v>153</v>
      </c>
      <c r="D63" s="26">
        <v>14</v>
      </c>
      <c r="E63" s="26">
        <v>9</v>
      </c>
      <c r="F63" s="26">
        <f>IF(D63&gt;E63,D63-E63,0)</f>
        <v>5</v>
      </c>
      <c r="G63" s="26">
        <f>IF(E63&gt;D63,E63-D63,0)</f>
        <v>0</v>
      </c>
      <c r="H63" s="26">
        <v>3</v>
      </c>
      <c r="I63" s="27">
        <v>1</v>
      </c>
      <c r="J63" s="27">
        <v>3</v>
      </c>
      <c r="K63" s="27">
        <f>J63+I63</f>
        <v>4</v>
      </c>
    </row>
    <row r="64" ht="14.15" customHeight="1">
      <c r="A64" t="s" s="34">
        <v>154</v>
      </c>
      <c r="B64" t="s" s="28">
        <v>155</v>
      </c>
      <c r="C64" t="s" s="28">
        <v>156</v>
      </c>
      <c r="D64" s="29">
        <v>77</v>
      </c>
      <c r="E64" s="29">
        <v>60</v>
      </c>
      <c r="F64" s="29">
        <f>IF(D64&gt;E64,D64-E64,0)</f>
        <v>17</v>
      </c>
      <c r="G64" s="29">
        <f>IF(E64&gt;D64,E64-D64,0)</f>
        <v>0</v>
      </c>
      <c r="H64" s="29">
        <v>4</v>
      </c>
      <c r="I64" s="30">
        <v>3</v>
      </c>
      <c r="J64" s="30">
        <v>11</v>
      </c>
      <c r="K64" s="30">
        <f>J64+I64</f>
        <v>14</v>
      </c>
    </row>
    <row r="65" ht="13.65" customHeight="1">
      <c r="A65" t="s" s="35">
        <v>154</v>
      </c>
      <c r="B65" t="s" s="36">
        <v>157</v>
      </c>
      <c r="C65" t="s" s="36">
        <v>158</v>
      </c>
      <c r="D65" s="37">
        <v>34</v>
      </c>
      <c r="E65" s="37">
        <v>29</v>
      </c>
      <c r="F65" s="37">
        <f>IF(D65&gt;E65,D65-E65,0)</f>
        <v>5</v>
      </c>
      <c r="G65" s="37">
        <f>IF(E65&gt;D65,E65-D65,0)</f>
        <v>0</v>
      </c>
      <c r="H65" s="37">
        <v>2</v>
      </c>
      <c r="I65" s="38">
        <v>1</v>
      </c>
      <c r="J65" s="38">
        <v>3</v>
      </c>
      <c r="K65" s="38">
        <f>J65+I65</f>
        <v>4</v>
      </c>
    </row>
    <row r="66" ht="13.65" customHeight="1">
      <c r="A66" t="s" s="35">
        <v>154</v>
      </c>
      <c r="B66" t="s" s="36">
        <v>159</v>
      </c>
      <c r="C66" t="s" s="36">
        <v>160</v>
      </c>
      <c r="D66" s="37">
        <v>5</v>
      </c>
      <c r="E66" s="37">
        <v>2</v>
      </c>
      <c r="F66" s="37">
        <f>IF(D66&gt;E66,D66-E66,0)</f>
        <v>3</v>
      </c>
      <c r="G66" s="37">
        <f>IF(E66&gt;D66,E66-D66,0)</f>
        <v>0</v>
      </c>
      <c r="H66" s="37">
        <v>0</v>
      </c>
      <c r="I66" s="38">
        <v>0</v>
      </c>
      <c r="J66" s="38">
        <v>2</v>
      </c>
      <c r="K66" s="38">
        <f>J66+I66</f>
        <v>2</v>
      </c>
    </row>
    <row r="67" ht="13.65" customHeight="1">
      <c r="A67" t="s" s="35">
        <v>154</v>
      </c>
      <c r="B67" t="s" s="36">
        <v>161</v>
      </c>
      <c r="C67" t="s" s="36">
        <v>162</v>
      </c>
      <c r="D67" s="37">
        <v>12</v>
      </c>
      <c r="E67" s="37">
        <v>13</v>
      </c>
      <c r="F67" s="37">
        <f>IF(D67&gt;E67,D67-E67,0)</f>
        <v>0</v>
      </c>
      <c r="G67" s="37">
        <f>IF(E67&gt;D67,E67-D67,0)</f>
        <v>1</v>
      </c>
      <c r="H67" s="37">
        <v>2</v>
      </c>
      <c r="I67" s="38">
        <v>0</v>
      </c>
      <c r="J67" s="38">
        <v>0</v>
      </c>
      <c r="K67" s="38">
        <f>J67+I67</f>
        <v>0</v>
      </c>
    </row>
    <row r="68" ht="13.65" customHeight="1">
      <c r="A68" t="s" s="35">
        <v>154</v>
      </c>
      <c r="B68" t="s" s="36">
        <v>163</v>
      </c>
      <c r="C68" t="s" s="36">
        <v>164</v>
      </c>
      <c r="D68" s="37">
        <v>6</v>
      </c>
      <c r="E68" s="37">
        <v>9</v>
      </c>
      <c r="F68" s="37">
        <f>IF(D68&gt;E68,D68-E68,0)</f>
        <v>0</v>
      </c>
      <c r="G68" s="37">
        <f>IF(E68&gt;D68,E68-D68,0)</f>
        <v>3</v>
      </c>
      <c r="H68" s="37">
        <v>0</v>
      </c>
      <c r="I68" s="38">
        <v>0</v>
      </c>
      <c r="J68" s="38">
        <v>0</v>
      </c>
      <c r="K68" s="38">
        <f>J68+I68</f>
        <v>0</v>
      </c>
    </row>
    <row r="69" ht="13.65" customHeight="1">
      <c r="A69" t="s" s="35">
        <v>154</v>
      </c>
      <c r="B69" t="s" s="36">
        <v>165</v>
      </c>
      <c r="C69" t="s" s="36">
        <v>166</v>
      </c>
      <c r="D69" s="37">
        <v>40</v>
      </c>
      <c r="E69" s="37">
        <v>22</v>
      </c>
      <c r="F69" s="37">
        <f>IF(D69&gt;E69,D69-E69,0)</f>
        <v>18</v>
      </c>
      <c r="G69" s="37">
        <f>IF(E69&gt;D69,E69-D69,0)</f>
        <v>0</v>
      </c>
      <c r="H69" s="37">
        <v>2</v>
      </c>
      <c r="I69" s="38">
        <v>3</v>
      </c>
      <c r="J69" s="38">
        <v>11</v>
      </c>
      <c r="K69" s="38">
        <f>J69+I69</f>
        <v>14</v>
      </c>
    </row>
    <row r="70" ht="13.5" customHeight="1">
      <c r="A70" t="s" s="39">
        <v>154</v>
      </c>
      <c r="B70" t="s" s="31">
        <v>167</v>
      </c>
      <c r="C70" t="s" s="31">
        <v>168</v>
      </c>
      <c r="D70" s="32">
        <v>0</v>
      </c>
      <c r="E70" s="32">
        <v>1</v>
      </c>
      <c r="F70" s="32">
        <f>IF(D70&gt;E70,D70-E70,0)</f>
        <v>0</v>
      </c>
      <c r="G70" s="32">
        <f>IF(E70&gt;D70,E70-D70,0)</f>
        <v>1</v>
      </c>
      <c r="H70" s="32">
        <v>0</v>
      </c>
      <c r="I70" s="33">
        <v>0</v>
      </c>
      <c r="J70" s="33">
        <v>0</v>
      </c>
      <c r="K70" s="33">
        <f>J70+I70</f>
        <v>0</v>
      </c>
    </row>
    <row r="71" ht="13.5" customHeight="1">
      <c r="A71" t="s" s="44">
        <v>169</v>
      </c>
      <c r="B71" t="s" s="45">
        <v>170</v>
      </c>
      <c r="C71" t="s" s="45">
        <v>171</v>
      </c>
      <c r="D71" s="46">
        <v>64</v>
      </c>
      <c r="E71" s="46">
        <v>43</v>
      </c>
      <c r="F71" s="46">
        <f>IF(D71&gt;E71,D71-E71,0)</f>
        <v>21</v>
      </c>
      <c r="G71" s="46">
        <f>IF(E71&gt;D71,E71-D71,0)</f>
        <v>0</v>
      </c>
      <c r="H71" s="46">
        <v>5</v>
      </c>
      <c r="I71" s="47">
        <v>3</v>
      </c>
      <c r="J71" s="47">
        <v>14</v>
      </c>
      <c r="K71" s="47">
        <f>J71+I71</f>
        <v>17</v>
      </c>
    </row>
    <row r="72" ht="14.15" customHeight="1">
      <c r="A72" t="s" s="34">
        <v>172</v>
      </c>
      <c r="B72" t="s" s="28">
        <v>173</v>
      </c>
      <c r="C72" t="s" s="28">
        <v>174</v>
      </c>
      <c r="D72" s="29">
        <v>47</v>
      </c>
      <c r="E72" s="29">
        <v>42</v>
      </c>
      <c r="F72" s="29">
        <f>IF(D72&gt;E72,D72-E72,0)</f>
        <v>5</v>
      </c>
      <c r="G72" s="29">
        <f>IF(E72&gt;D72,E72-D72,0)</f>
        <v>0</v>
      </c>
      <c r="H72" s="29">
        <v>4</v>
      </c>
      <c r="I72" s="30">
        <v>1</v>
      </c>
      <c r="J72" s="30">
        <v>3</v>
      </c>
      <c r="K72" s="30">
        <f>J72+I72</f>
        <v>4</v>
      </c>
    </row>
    <row r="73" ht="13.65" customHeight="1">
      <c r="A73" t="s" s="35">
        <v>172</v>
      </c>
      <c r="B73" t="s" s="36">
        <v>175</v>
      </c>
      <c r="C73" t="s" s="36">
        <v>176</v>
      </c>
      <c r="D73" s="37">
        <v>59</v>
      </c>
      <c r="E73" s="37">
        <v>50</v>
      </c>
      <c r="F73" s="37">
        <f>IF(D73&gt;E73,D73-E73,0)</f>
        <v>9</v>
      </c>
      <c r="G73" s="37">
        <f>IF(E73&gt;D73,E73-D73,0)</f>
        <v>0</v>
      </c>
      <c r="H73" s="37">
        <v>1</v>
      </c>
      <c r="I73" s="38">
        <v>1</v>
      </c>
      <c r="J73" s="38">
        <v>6</v>
      </c>
      <c r="K73" s="38">
        <f>J73+I73</f>
        <v>7</v>
      </c>
    </row>
    <row r="74" ht="13.65" customHeight="1">
      <c r="A74" t="s" s="35">
        <v>172</v>
      </c>
      <c r="B74" t="s" s="36">
        <v>177</v>
      </c>
      <c r="C74" t="s" s="36">
        <v>178</v>
      </c>
      <c r="D74" s="37">
        <v>5</v>
      </c>
      <c r="E74" s="37">
        <v>4</v>
      </c>
      <c r="F74" s="37">
        <f>IF(D74&gt;E74,D74-E74,0)</f>
        <v>1</v>
      </c>
      <c r="G74" s="37">
        <f>IF(E74&gt;D74,E74-D74,0)</f>
        <v>0</v>
      </c>
      <c r="H74" s="37">
        <v>0</v>
      </c>
      <c r="I74" s="38">
        <v>0</v>
      </c>
      <c r="J74" s="38">
        <v>1</v>
      </c>
      <c r="K74" s="38">
        <f>J74+I74</f>
        <v>1</v>
      </c>
    </row>
    <row r="75" ht="13.65" customHeight="1">
      <c r="A75" t="s" s="35">
        <v>172</v>
      </c>
      <c r="B75" t="s" s="36">
        <v>179</v>
      </c>
      <c r="C75" t="s" s="36">
        <v>180</v>
      </c>
      <c r="D75" s="37">
        <v>12</v>
      </c>
      <c r="E75" s="37">
        <v>12</v>
      </c>
      <c r="F75" s="37">
        <f>IF(D75&gt;E75,D75-E75,0)</f>
        <v>0</v>
      </c>
      <c r="G75" s="37">
        <f>IF(E75&gt;D75,E75-D75,0)</f>
        <v>0</v>
      </c>
      <c r="H75" s="37">
        <v>3</v>
      </c>
      <c r="I75" s="38">
        <v>0</v>
      </c>
      <c r="J75" s="38">
        <v>0</v>
      </c>
      <c r="K75" s="38">
        <f>J75+I75</f>
        <v>0</v>
      </c>
    </row>
    <row r="76" ht="13.65" customHeight="1">
      <c r="A76" t="s" s="35">
        <v>172</v>
      </c>
      <c r="B76" t="s" s="36">
        <v>181</v>
      </c>
      <c r="C76" t="s" s="36">
        <v>182</v>
      </c>
      <c r="D76" s="37">
        <v>61</v>
      </c>
      <c r="E76" s="37">
        <v>45</v>
      </c>
      <c r="F76" s="37">
        <f>IF(D76&gt;E76,D76-E76,0)</f>
        <v>16</v>
      </c>
      <c r="G76" s="37">
        <f>IF(E76&gt;D76,E76-D76,0)</f>
        <v>0</v>
      </c>
      <c r="H76" s="37">
        <v>2</v>
      </c>
      <c r="I76" s="38">
        <v>3</v>
      </c>
      <c r="J76" s="38">
        <v>10</v>
      </c>
      <c r="K76" s="38">
        <f>J76+I76</f>
        <v>13</v>
      </c>
    </row>
    <row r="77" ht="13.65" customHeight="1">
      <c r="A77" t="s" s="35">
        <v>172</v>
      </c>
      <c r="B77" t="s" s="36">
        <v>183</v>
      </c>
      <c r="C77" t="s" s="36">
        <v>184</v>
      </c>
      <c r="D77" s="37">
        <v>79</v>
      </c>
      <c r="E77" s="37">
        <v>51</v>
      </c>
      <c r="F77" s="37">
        <f>IF(D77&gt;E77,D77-E77,0)</f>
        <v>28</v>
      </c>
      <c r="G77" s="37">
        <f>IF(E77&gt;D77,E77-D77,0)</f>
        <v>0</v>
      </c>
      <c r="H77" s="37">
        <v>4</v>
      </c>
      <c r="I77" s="38">
        <v>5</v>
      </c>
      <c r="J77" s="38">
        <v>19</v>
      </c>
      <c r="K77" s="38">
        <f>J77+I77</f>
        <v>24</v>
      </c>
    </row>
    <row r="78" ht="13.5" customHeight="1">
      <c r="A78" t="s" s="39">
        <v>172</v>
      </c>
      <c r="B78" t="s" s="31">
        <v>185</v>
      </c>
      <c r="C78" t="s" s="31">
        <v>186</v>
      </c>
      <c r="D78" s="32">
        <v>7</v>
      </c>
      <c r="E78" s="32">
        <v>0</v>
      </c>
      <c r="F78" s="32">
        <f>IF(D78&gt;E78,D78-E78,0)</f>
        <v>7</v>
      </c>
      <c r="G78" s="32">
        <f>IF(E78&gt;D78,E78-D78,0)</f>
        <v>0</v>
      </c>
      <c r="H78" s="32">
        <v>0</v>
      </c>
      <c r="I78" s="33">
        <v>1</v>
      </c>
      <c r="J78" s="33">
        <v>5</v>
      </c>
      <c r="K78" s="33">
        <f>J78+I78</f>
        <v>6</v>
      </c>
    </row>
    <row r="79" ht="14.15" customHeight="1">
      <c r="A79" t="s" s="48">
        <v>187</v>
      </c>
      <c r="B79" s="49"/>
      <c r="C79" s="49"/>
      <c r="D79" s="50">
        <f>SUM(D4:D78)</f>
        <v>2280</v>
      </c>
      <c r="E79" s="50">
        <f>SUM(E4:E78)</f>
        <v>1880</v>
      </c>
      <c r="F79" s="50">
        <f>SUM(F4:F78)</f>
        <v>429</v>
      </c>
      <c r="G79" s="50">
        <f>SUM(G4:G78)</f>
        <v>29</v>
      </c>
      <c r="H79" s="50">
        <f>SUM(H4:H78)</f>
        <v>94</v>
      </c>
      <c r="I79" s="50">
        <f>SUM(I4:I78)</f>
        <v>65</v>
      </c>
      <c r="J79" s="50">
        <f>SUM(J4:J78)</f>
        <v>290</v>
      </c>
      <c r="K79" s="50">
        <f>SUM(K4:K78)</f>
        <v>355</v>
      </c>
    </row>
  </sheetData>
  <mergeCells count="3">
    <mergeCell ref="K2:K3"/>
    <mergeCell ref="A1:J1"/>
    <mergeCell ref="A79:C79"/>
  </mergeCells>
  <pageMargins left="0.590551" right="0.590551" top="0.748031" bottom="0.15748" header="0.314961" footer="0.314961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