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DOMANDA" sheetId="1" r:id="rId4"/>
    <sheet name="CLASSI e SEDI" sheetId="2" r:id="rId5"/>
    <sheet name="SEDI MIR Rettificate" sheetId="3" r:id="rId6"/>
    <sheet name="SEDI MIR OLD" sheetId="4" r:id="rId7"/>
  </sheets>
</workbook>
</file>

<file path=xl/sharedStrings.xml><?xml version="1.0" encoding="utf-8"?>
<sst xmlns="http://schemas.openxmlformats.org/spreadsheetml/2006/main" uniqueCount="524">
  <si>
    <r>
      <rPr>
        <b val="1"/>
        <sz val="16"/>
        <color indexed="10"/>
        <rFont val="Arial"/>
      </rPr>
      <t xml:space="preserve">Al Dirigente dell'Ufficio VII
</t>
    </r>
    <r>
      <rPr>
        <b val="1"/>
        <sz val="16"/>
        <color indexed="10"/>
        <rFont val="Arial"/>
      </rPr>
      <t xml:space="preserve">Ambito Territoriale di Catania
</t>
    </r>
    <r>
      <rPr>
        <sz val="12"/>
        <color indexed="10"/>
        <rFont val="Arial"/>
      </rPr>
      <t xml:space="preserve">posta PEO: usp.ct@istruzione.it o PEC: uspct@postacert.istruzione.it </t>
    </r>
  </si>
  <si>
    <r>
      <rPr>
        <b val="1"/>
        <sz val="16"/>
        <color indexed="10"/>
        <rFont val="Arial"/>
      </rPr>
      <t>IMMISSIONI IN RUOLO DA GAE AI SENSI DELL’ARTICOLO 1, COMMA 18-QUATER, DEL DECRETO LEGGE 29 OTTOBRE 2019 N. 126, CONVERTITO, CON MODIFICAZIONI, DALLA LEGGE 20 DICEMBRE 2019 N. 159.</t>
    </r>
    <r>
      <rPr>
        <sz val="16"/>
        <color indexed="10"/>
        <rFont val="Arial"/>
      </rPr>
      <t xml:space="preserve">
</t>
    </r>
    <r>
      <rPr>
        <b val="1"/>
        <sz val="16"/>
        <color indexed="10"/>
        <rFont val="Arial"/>
      </rPr>
      <t>ALLEGATO 2 BIS</t>
    </r>
    <r>
      <rPr>
        <sz val="16"/>
        <color indexed="10"/>
        <rFont val="Arial"/>
      </rPr>
      <t xml:space="preserve"> - </t>
    </r>
    <r>
      <rPr>
        <u val="single"/>
        <sz val="16"/>
        <color indexed="10"/>
        <rFont val="Arial"/>
      </rPr>
      <t>MODULO DI DOMANDA PER LA SCELTA DELLE SEDI</t>
    </r>
  </si>
  <si>
    <t>AVVERTENZE</t>
  </si>
  <si>
    <t>→ I candidati convocati tramite l'allegato 1 della nota protocollo 7965 del 27/05/2020 sono esclusivamente coloro che risultano inclusi nelle GAE a pieno titolo per la classe di concorso selezionata.</t>
  </si>
  <si>
    <t>→ Il candidato è tenuto ad indicare tutte le sedi esprimibili in ordine di preferenza. In caso di mancato completamento dell’elenco delle sedi si procederà d’ufficio all’assegnazione della sede secondo la catena di viciniorità a partire dalla prima preferenza indicata, in caso di Comuni con più scuole si procederà secondo l’ordine del bollettino della mobilità.
→ L’Ufficio procederà all’assegnazione delle sedi secondo l’ordine di graduatoria e tenuto conto delle precedenze di legge.</t>
  </si>
  <si>
    <t>→ Il presente modello di domanda risulterà automaticamente firmato nel momento stesso in cui verranno inseriti digitalmente i propri dati anagrafici.
→ Gli interessati avranno cura di inviare il presente modello nello stesso formato excel con cui è stato compilato evitando stampe scannerizzate.</t>
  </si>
  <si>
    <r>
      <rPr>
        <b val="1"/>
        <sz val="14"/>
        <color indexed="8"/>
        <rFont val="Calibri"/>
      </rPr>
      <t xml:space="preserve">CLASSE DI CONCORSO
</t>
    </r>
    <r>
      <rPr>
        <b val="1"/>
        <sz val="11"/>
        <color indexed="8"/>
        <rFont val="Calibri (Corpo)"/>
      </rPr>
      <t>(click su tendina a margine DESTRO)</t>
    </r>
  </si>
  <si>
    <t>Cognome</t>
  </si>
  <si>
    <t>Nome</t>
  </si>
  <si>
    <t>Data di Nascita</t>
  </si>
  <si>
    <t>Luogo di Nascita</t>
  </si>
  <si>
    <t>CODICE FISCALE</t>
  </si>
  <si>
    <t>Comune di residenza</t>
  </si>
  <si>
    <t xml:space="preserve"> </t>
  </si>
  <si>
    <t>Recapito telefonico e cellulare</t>
  </si>
  <si>
    <t>E-mail</t>
  </si>
  <si>
    <t>Comune residenza disabile grave assistito (solo per i candidati con precedenza ex art. 33. co. 5 e 7)</t>
  </si>
  <si>
    <r>
      <rPr>
        <b val="1"/>
        <sz val="14"/>
        <color indexed="8"/>
        <rFont val="Calibri"/>
      </rPr>
      <t xml:space="preserve">PREFERENZE
</t>
    </r>
    <r>
      <rPr>
        <sz val="14"/>
        <color indexed="8"/>
        <rFont val="Calibri"/>
      </rPr>
      <t xml:space="preserve">(Indicare tutte le sedi esprimibili in ordine di preferenza </t>
    </r>
    <r>
      <rPr>
        <u val="single"/>
        <sz val="14"/>
        <color indexed="8"/>
        <rFont val="Calibri (Corpo)"/>
      </rPr>
      <t>solo dopo avere scelto la classe di concorso</t>
    </r>
    <r>
      <rPr>
        <sz val="14"/>
        <color indexed="8"/>
        <rFont val="Calibri"/>
      </rPr>
      <t>)</t>
    </r>
  </si>
  <si>
    <t>Numero sedi da scegliere:</t>
  </si>
  <si>
    <t>1) Click su tendina a margine DESTRO</t>
  </si>
  <si>
    <t>OK</t>
  </si>
  <si>
    <t>TRATTAMENTO DEI DATI PERSONALI</t>
  </si>
  <si>
    <t>Il trattamento dei dati personali avverrà secondo le modalità indicate nell’informativa ministeriale sul trattamento dei dati personali in base agli articoli 6 e 13 del Regolamento (UE) n. 2016/679 del Parlamento europeo relativo alla protezione delle persone fisiche con riguardo al trattamento dei dati personali, nonché alla libera circolazione di tali dati e che abroga la direttiva 95/46/CE (regolamento generale sulla protezione dei dati), di cui tutti i candidati hanno dichiarato di aver preso visione con l’inoltro della domanda di partecipazione.</t>
  </si>
  <si>
    <t xml:space="preserve">      data</t>
  </si>
  <si>
    <t>Firma autografa sostituita a mezzo stampa 
(ex art. 3 co. 2 del D. L.vo 39/93)</t>
  </si>
  <si>
    <t>Classe</t>
  </si>
  <si>
    <t>CLASSE</t>
  </si>
  <si>
    <t>_A019_</t>
  </si>
  <si>
    <t>_A026_</t>
  </si>
  <si>
    <t>_A030_</t>
  </si>
  <si>
    <t>_A040_</t>
  </si>
  <si>
    <t>_A049_</t>
  </si>
  <si>
    <t>_A050_</t>
  </si>
  <si>
    <t>_A051_</t>
  </si>
  <si>
    <t>_AAAA_</t>
  </si>
  <si>
    <t>_AB24_</t>
  </si>
  <si>
    <t>_AB25_</t>
  </si>
  <si>
    <t>_B015_</t>
  </si>
  <si>
    <t>_EEEE_</t>
  </si>
  <si>
    <t>A026</t>
  </si>
  <si>
    <r>
      <rPr>
        <b val="1"/>
        <sz val="11"/>
        <color indexed="8"/>
        <rFont val="Calibri"/>
      </rPr>
      <t>_</t>
    </r>
    <r>
      <rPr>
        <b val="1"/>
        <sz val="11"/>
        <color indexed="8"/>
        <rFont val="Calibri"/>
      </rPr>
      <t>A026</t>
    </r>
    <r>
      <rPr>
        <b val="1"/>
        <sz val="11"/>
        <color indexed="8"/>
        <rFont val="Calibri"/>
      </rPr>
      <t>_</t>
    </r>
  </si>
  <si>
    <t>X</t>
  </si>
  <si>
    <t>A019-CTIS044007-GULLI E PENNISI ACIREALE</t>
  </si>
  <si>
    <t>A026-CTIS04200G-I.S.  RAMACCA - PALAGONIA</t>
  </si>
  <si>
    <t>A030-CTMM119008-SMS L. CASTIGLIONE BRONTE</t>
  </si>
  <si>
    <t>A040-CTIS00900X-IS VEN. IGNAZIO CAPIZZI BRONTE</t>
  </si>
  <si>
    <t>A049-CTMM893019-SMS G.B. NICOLOSI  -  PATERNO'</t>
  </si>
  <si>
    <t>A050-CTIS01100X-IISS BENEDETTO RADICE BRONTE</t>
  </si>
  <si>
    <t>A051-CTIS03800X-I.S.  E.FERMI - EREDIA CATANIA</t>
  </si>
  <si>
    <t>AAAA-CTAA85900L-CTIC85900R-GIOVANNI VERGA Vizzini-2 posti</t>
  </si>
  <si>
    <t>AB24-CTIS03900Q-GIARRE- H. 12 COMPLETA CON RANDAZZO H.6  IS ENRICO MEDI CTIS00600C</t>
  </si>
  <si>
    <t>AB25-CTCT706005-C.T.N.13 (DISTR.20 - S.M.ARTE GIARRE)-Adulti</t>
  </si>
  <si>
    <t>EEEE-CTEE044016-CTEE044005-C.D  M.T. DI CALCUTTA BELPASSO</t>
  </si>
  <si>
    <t>A030</t>
  </si>
  <si>
    <r>
      <rPr>
        <b val="1"/>
        <sz val="11"/>
        <color indexed="8"/>
        <rFont val="Calibri"/>
      </rPr>
      <t>_</t>
    </r>
    <r>
      <rPr>
        <b val="1"/>
        <sz val="11"/>
        <color indexed="8"/>
        <rFont val="Calibri"/>
      </rPr>
      <t>A030</t>
    </r>
    <r>
      <rPr>
        <b val="1"/>
        <sz val="11"/>
        <color indexed="8"/>
        <rFont val="Calibri"/>
      </rPr>
      <t>_</t>
    </r>
  </si>
  <si>
    <t>A019-CTPC01000A-LC GIOVANNI VERGA ADRANO</t>
  </si>
  <si>
    <t>A030-CTMM864019-SECONDARIA DUSMET-DORIA-COMPLETA CON h. 4 CTMM899018 S.S. I G. PLESSO P. BORSELLINO</t>
  </si>
  <si>
    <t>A040-CTTF01000G-ISTITUTO TECNICO ARCHIMEDE CATANIA</t>
  </si>
  <si>
    <t>A049-CTMM836015-L.DA VINCI - MISTERBIANCO- h.8 COMPLETA CON h. 4 CTMM88801T L. SCIASCIA h.6 CTMM8A4018 NOSENGO - GRAVINA</t>
  </si>
  <si>
    <t>A050-CTPM01000E-LICEO STATALE  FRANCESCO DE SANCTIS PATERNO'</t>
  </si>
  <si>
    <t>AAAA-CTAA8AC029-CTIC8AC00B- G.DELEDDA</t>
  </si>
  <si>
    <t>AB24-CTPS040009-LS GALILEO GALILEI CATANIA</t>
  </si>
  <si>
    <t>AB25-CTMM858012-EDMONDO DE AMICIS TREMESTIERI</t>
  </si>
  <si>
    <t>EEEE-CTEE06101X-CTEE06100V-C.D."G.FAVA"PLESSO-TIMPARELLO MASCALUCIA</t>
  </si>
  <si>
    <t>A049</t>
  </si>
  <si>
    <r>
      <rPr>
        <b val="1"/>
        <sz val="11"/>
        <color indexed="8"/>
        <rFont val="Calibri"/>
      </rPr>
      <t>_</t>
    </r>
    <r>
      <rPr>
        <b val="1"/>
        <sz val="11"/>
        <color indexed="8"/>
        <rFont val="Calibri"/>
      </rPr>
      <t>A049</t>
    </r>
    <r>
      <rPr>
        <b val="1"/>
        <sz val="11"/>
        <color indexed="8"/>
        <rFont val="Calibri"/>
      </rPr>
      <t>_</t>
    </r>
  </si>
  <si>
    <t>A019-CTPC040006-LC "MARIO CUTELLI" CATANIA</t>
  </si>
  <si>
    <t>A030-CTMM89201D-"XX SETTEMBRE"</t>
  </si>
  <si>
    <t>AAAA-CTAA8AD003-CTIC8AD007-S.G. BOSCO</t>
  </si>
  <si>
    <t>AB25-CTMM8AH01G-VESPUCCI - CAPUANA PIRANDELLO CATANIA-H. 15 COMPLETA CON H.3 CTMM8AC01C S.M. G.DELEDDA</t>
  </si>
  <si>
    <t>EEEE-CTEE06901E-CTEE06900D-C.D. III PATERNO'</t>
  </si>
  <si>
    <t>AAAA</t>
  </si>
  <si>
    <r>
      <rPr>
        <b val="1"/>
        <sz val="11"/>
        <color indexed="8"/>
        <rFont val="Calibri"/>
      </rPr>
      <t>_</t>
    </r>
    <r>
      <rPr>
        <b val="1"/>
        <sz val="11"/>
        <color indexed="8"/>
        <rFont val="Calibri"/>
      </rPr>
      <t>AAAA</t>
    </r>
    <r>
      <rPr>
        <b val="1"/>
        <sz val="11"/>
        <color indexed="8"/>
        <rFont val="Calibri"/>
      </rPr>
      <t>_</t>
    </r>
  </si>
  <si>
    <t>A030-CTMM8A901B-I.C. PIZZIGONI - CARDUCCI- H.16 COMPLETA CON  H.2 CTMM8A601X MARTOGLIO</t>
  </si>
  <si>
    <t>AAAA-CTAA8AP00E-CTIC8AP00P-CD  C. COLLODI   SCORDIA</t>
  </si>
  <si>
    <t>EEEE-CTEE073016-CTEE073005-SCUOLA PRIMARIA VIA VITT.VENETO RANDAZZO</t>
  </si>
  <si>
    <t>B015</t>
  </si>
  <si>
    <r>
      <rPr>
        <b val="1"/>
        <sz val="11"/>
        <color indexed="8"/>
        <rFont val="Calibri"/>
      </rPr>
      <t>_</t>
    </r>
    <r>
      <rPr>
        <b val="1"/>
        <sz val="11"/>
        <color indexed="8"/>
        <rFont val="Calibri"/>
      </rPr>
      <t>B015</t>
    </r>
    <r>
      <rPr>
        <b val="1"/>
        <sz val="11"/>
        <color indexed="8"/>
        <rFont val="Calibri"/>
      </rPr>
      <t>_</t>
    </r>
  </si>
  <si>
    <t>EEEE-CTEE09001X-CTEE09000V-C.D. III ADRANO</t>
  </si>
  <si>
    <t>EEEE-CTEE80901T-CTIC80900Q-ISTITUTO COMPRENSIVO Mirabella I</t>
  </si>
  <si>
    <t>EEEE-CTEE816011-CTIC81600V-I.C. G. FALCONE Acicastello</t>
  </si>
  <si>
    <t>EEEE-CTEE82603N-CTIC82600D-LIBERTO Fiumefreddo</t>
  </si>
  <si>
    <t>EEEE-CTEE8A0067-CTEE8A0067-JUNGO Giarre</t>
  </si>
  <si>
    <t>EEEE-CTEE84101N-CTIC84100G-IC  G. PONTE PALAGONIA</t>
  </si>
  <si>
    <t>EEEE-CTEE845011-CTIC84500V-PLESSO SAN  GIUSEPPE PATERNO'</t>
  </si>
  <si>
    <t>EEEE-CTEE852036-CTIC852002-IC  D. SAVIO S.GREGORIO</t>
  </si>
  <si>
    <t>EEEE-CTEE85501G-CTIC85500D-IC P. G. M. ALLEGRA VALVERDE</t>
  </si>
  <si>
    <t>EEEE-CTEE86101V-CTIC86100R-I.C. M. PURRELLO</t>
  </si>
  <si>
    <t>EEEE-CTEE89801D-CTIC89800B-I.C. DIAZ-MANZONI CATANIA</t>
  </si>
  <si>
    <t>EEEE-CTEE8A101T-CTIC8A100Q-GIOBBE Adrano</t>
  </si>
  <si>
    <t>EEEE-CTEE8AF011-CTIC8AF00V-BAINSIZZA Catania</t>
  </si>
  <si>
    <t>EEEE-CTEE8AJ01T-CTIC8AJ00Q-C.D. GRAMMICHELE</t>
  </si>
  <si>
    <t>EEEE-CTEE8AS01N-CTIC8AS00G-CIRCONVALLAZIONE Aci Sant'antonio</t>
  </si>
  <si>
    <t>EEEE-CTEE8AU04C-CTIC8AU007-S.GIOVANNI BOSCO ACIREALE</t>
  </si>
  <si>
    <t>EEEE-CTEE8AY02N-CTIC8AY00E-MICHELE FEDERICO SCIACCA Giarre</t>
  </si>
  <si>
    <t>Provincia</t>
  </si>
  <si>
    <t>Grado</t>
  </si>
  <si>
    <t xml:space="preserve">Codice scuola </t>
  </si>
  <si>
    <t>DENOMINAZIONE</t>
  </si>
  <si>
    <t>COMUNE</t>
  </si>
  <si>
    <t>Tipo Posto</t>
  </si>
  <si>
    <t>CLC</t>
  </si>
  <si>
    <t xml:space="preserve">Completamenti e note </t>
  </si>
  <si>
    <t>SEDE per DOMANDA</t>
  </si>
  <si>
    <t>CT</t>
  </si>
  <si>
    <t>I Grado</t>
  </si>
  <si>
    <t>CTMM86101T</t>
  </si>
  <si>
    <t>M.PURRELLO - S.GREGORIO</t>
  </si>
  <si>
    <t>San Gregorio</t>
  </si>
  <si>
    <t>Comune</t>
  </si>
  <si>
    <t>A022</t>
  </si>
  <si>
    <t>H.12 COMPLETA CON H. 2 CTMM852013 VIA SGROPPILLO S.GREGORIO - E H. 4 CTMM064009 SMS MARIO PLUCHINOTTA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</si>
  <si>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CTMM86101T</t>
    </r>
    <r>
      <rPr>
        <sz val="11"/>
        <color indexed="8"/>
        <rFont val="Calibri"/>
      </rPr>
      <t>-</t>
    </r>
    <r>
      <rPr>
        <sz val="11"/>
        <color indexed="8"/>
        <rFont val="Calibri"/>
      </rPr>
      <t>M.PURRELLO - S.GREGORIO</t>
    </r>
    <r>
      <rPr>
        <sz val="11"/>
        <color indexed="8"/>
        <rFont val="Calibri"/>
      </rPr>
      <t>-</t>
    </r>
    <r>
      <rPr>
        <sz val="11"/>
        <color indexed="8"/>
        <rFont val="Calibri"/>
      </rPr>
      <t>H.12 COMPLETA CON H. 2 CTMM852013 VIA SGROPPILLO S.GREGORIO - E H. 4 CTMM064009 SMS MARIO PLUCHINOTTA</t>
    </r>
  </si>
  <si>
    <t>CTMM887012</t>
  </si>
  <si>
    <t>F. DE ROBERTO - CATANIA</t>
  </si>
  <si>
    <t>Catania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</si>
  <si>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CTMM887012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F. DE ROBERTO - CATANIA</t>
    </r>
  </si>
  <si>
    <t>CTMM894015</t>
  </si>
  <si>
    <t>SMS G. LEOPARDI CATANIA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</si>
  <si>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CTMM894015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SMS G. LEOPARDI CATANIA</t>
    </r>
  </si>
  <si>
    <t>CTIC8A100Q</t>
  </si>
  <si>
    <t>SMS GUZZARDI - ADRANO</t>
  </si>
  <si>
    <t>Adrano</t>
  </si>
  <si>
    <t>a022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</si>
  <si>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CTIC8A100Q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SMS GUZZARDI - ADRANO</t>
    </r>
  </si>
  <si>
    <t>CTMM8A701Q</t>
  </si>
  <si>
    <t>C.B.CAVOUR - CATANIA</t>
  </si>
  <si>
    <t>CATANIA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</si>
  <si>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CTMM8A701Q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C.B.CAVOUR - CATANIA</t>
    </r>
  </si>
  <si>
    <t>CTMM8A801G</t>
  </si>
  <si>
    <t>VIA TORQUATO TASSO 2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</si>
  <si>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CTMM8A801G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VIA TORQUATO TASSO 2</t>
    </r>
  </si>
  <si>
    <t>CTMM8AU018</t>
  </si>
  <si>
    <t>S.M. SCILLICHENTI - GUARDIA</t>
  </si>
  <si>
    <t>Acireale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</si>
  <si>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CTMM8AU018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S.M. SCILLICHENTI - GUARDIA</t>
    </r>
  </si>
  <si>
    <t>CTMM119008</t>
  </si>
  <si>
    <t>SMS L. CASTIGLIONE BRONTE</t>
  </si>
  <si>
    <t>Bronte</t>
  </si>
  <si>
    <t>A028</t>
  </si>
  <si>
    <r>
      <rPr>
        <sz val="11"/>
        <color indexed="8"/>
        <rFont val="Calibri"/>
      </rPr>
      <t>A028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CTMM119008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SMS L. CASTIGLIONE BRONTE</t>
    </r>
  </si>
  <si>
    <t>CTMM71201Q</t>
  </si>
  <si>
    <t>MANZONI</t>
  </si>
  <si>
    <t>catania</t>
  </si>
  <si>
    <t>Carceraria</t>
  </si>
  <si>
    <r>
      <rPr>
        <sz val="11"/>
        <color indexed="8"/>
        <rFont val="Calibri"/>
      </rPr>
      <t>A028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CTMM71201Q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MANZONI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Carceraria</t>
    </r>
  </si>
  <si>
    <t>CTMM858012</t>
  </si>
  <si>
    <t>EDMONDO DE AMICIS - TREMESTIERI</t>
  </si>
  <si>
    <t>Tremestieri</t>
  </si>
  <si>
    <r>
      <rPr>
        <sz val="11"/>
        <color indexed="8"/>
        <rFont val="Calibri"/>
      </rPr>
      <t>A028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CTMM858012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EDMONDO DE AMICIS - TREMESTIERI</t>
    </r>
  </si>
  <si>
    <r>
      <rPr>
        <sz val="11"/>
        <color indexed="8"/>
        <rFont val="Calibri"/>
      </rPr>
      <t>A030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CTMM119008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SMS L. CASTIGLIONE BRONTE</t>
    </r>
  </si>
  <si>
    <t>CTMM864019</t>
  </si>
  <si>
    <t>SECONDARIA DUSMET-DORIA</t>
  </si>
  <si>
    <t>COMPLETA CON h. 4 CTMM899018 S.S. I G. PLESSO P. BORSELLINO</t>
  </si>
  <si>
    <r>
      <rPr>
        <sz val="11"/>
        <color indexed="8"/>
        <rFont val="Calibri"/>
      </rPr>
      <t>A030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CTMM864019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SECONDARIA DUSMET-DORIA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COMPLETA CON h. 4 CTMM899018 S.S. I G. PLESSO P. BORSELLINO</t>
    </r>
  </si>
  <si>
    <t>CTMM89201D</t>
  </si>
  <si>
    <t>"XX SETTEMBRE"</t>
  </si>
  <si>
    <r>
      <rPr>
        <sz val="11"/>
        <color indexed="8"/>
        <rFont val="Calibri"/>
      </rPr>
      <t>A030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CTMM89201D</t>
    </r>
    <r>
      <rPr>
        <sz val="11"/>
        <color indexed="8"/>
        <rFont val="Calibri"/>
      </rPr>
      <t>-</t>
    </r>
    <r>
      <rPr>
        <sz val="11"/>
        <color indexed="8"/>
        <rFont val="Calibri"/>
      </rPr>
      <t>"XX SETTEMBRE"</t>
    </r>
  </si>
  <si>
    <t>CTMM8A901B</t>
  </si>
  <si>
    <t>I.C. PIZZIGONI - CARDUCCI</t>
  </si>
  <si>
    <t xml:space="preserve"> H.16 COMPLETA CON  H.2 CTMM8A601X MARTOGLIO</t>
  </si>
  <si>
    <r>
      <rPr>
        <sz val="11"/>
        <color indexed="8"/>
        <rFont val="Calibri"/>
      </rPr>
      <t>A030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CTMM8A901B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I.C. PIZZIGONI - CARDUCCI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H.16 COMPLETA CON  H.2 CTMM8A601X MARTOGLIO</t>
    </r>
  </si>
  <si>
    <t>CTMM893019</t>
  </si>
  <si>
    <t>SMS G.B. NICOLOSI  -  PATERNO'</t>
  </si>
  <si>
    <t>Paterno'</t>
  </si>
  <si>
    <r>
      <rPr>
        <sz val="11"/>
        <color indexed="8"/>
        <rFont val="Calibri"/>
      </rPr>
      <t>A049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CTMM893019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SMS G.B. NICOLOSI  -  PATERNO'</t>
    </r>
  </si>
  <si>
    <t>CTMM836015</t>
  </si>
  <si>
    <t>L.DA VINCI - MISTERBIANCO</t>
  </si>
  <si>
    <t>Misterbianco</t>
  </si>
  <si>
    <t xml:space="preserve"> h.8 COMPLETA CON h. 4 CTMM88801T L. SCIASCIA h.6 CTMM8A4018 NOSENGO - GRAVINA</t>
  </si>
  <si>
    <r>
      <rPr>
        <sz val="11"/>
        <color indexed="8"/>
        <rFont val="Calibri"/>
      </rPr>
      <t>A049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CTMM836015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L.DA VINCI - MISTERBIANCO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h.8 COMPLETA CON h. 4 CTMM88801T L. SCIASCIA h.6 CTMM8A4018 NOSENGO - GRAVINA</t>
    </r>
  </si>
  <si>
    <t>CTCT706005</t>
  </si>
  <si>
    <t>C.T.N.13 (DISTR.20 - S.M.ARTE GIARRE)</t>
  </si>
  <si>
    <t>AB25</t>
  </si>
  <si>
    <t>Adulti</t>
  </si>
  <si>
    <r>
      <rPr>
        <sz val="11"/>
        <color indexed="8"/>
        <rFont val="Calibri"/>
      </rPr>
      <t>AB25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CTCT706005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C.T.N.13 (DISTR.20 - S.M.ARTE GIARRE)</t>
    </r>
    <r>
      <rPr>
        <sz val="11"/>
        <color indexed="8"/>
        <rFont val="Calibri"/>
      </rPr>
      <t>-</t>
    </r>
    <r>
      <rPr>
        <sz val="11"/>
        <color indexed="8"/>
        <rFont val="Calibri"/>
      </rPr>
      <t>Adulti</t>
    </r>
  </si>
  <si>
    <r>
      <rPr>
        <sz val="11"/>
        <color indexed="8"/>
        <rFont val="Calibri"/>
      </rPr>
      <t>AB25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CTMM858012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EDMONDO DE AMICIS - TREMESTIERI</t>
    </r>
  </si>
  <si>
    <t>CTMM8AH01G</t>
  </si>
  <si>
    <t>VESPUCCI - CAPUANA PIRANDELLO</t>
  </si>
  <si>
    <t>H. 15 COMPLETA CON H.3 CTMM8AC01C S.M. G.DELEDDA</t>
  </si>
  <si>
    <r>
      <rPr>
        <sz val="11"/>
        <color indexed="8"/>
        <rFont val="Calibri"/>
      </rPr>
      <t>AB25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CTMM8AH01G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VESPUCCI - CAPUANA PIRANDELLO</t>
    </r>
    <r>
      <rPr>
        <sz val="11"/>
        <color indexed="8"/>
        <rFont val="Calibri"/>
      </rPr>
      <t>-</t>
    </r>
    <r>
      <rPr>
        <sz val="11"/>
        <color indexed="8"/>
        <rFont val="Calibri"/>
      </rPr>
      <t>H. 15 COMPLETA CON H.3 CTMM8AC01C S.M. G.DELEDDA</t>
    </r>
  </si>
  <si>
    <t>II Grado</t>
  </si>
  <si>
    <t>CTIS03900Q</t>
  </si>
  <si>
    <t>I.I.S. "E. FERMI - GUTTUSO"</t>
  </si>
  <si>
    <t>GIARRE</t>
  </si>
  <si>
    <t>A005</t>
  </si>
  <si>
    <r>
      <rPr>
        <sz val="11"/>
        <color indexed="8"/>
        <rFont val="Calibri"/>
      </rPr>
      <t>A005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CTIS03900Q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I.I.S. "E. FERMI - GUTTUSO"</t>
    </r>
  </si>
  <si>
    <t>CTIS001009</t>
  </si>
  <si>
    <t>IIS MICHELE AMARI</t>
  </si>
  <si>
    <t>A011</t>
  </si>
  <si>
    <r>
      <rPr>
        <sz val="11"/>
        <color indexed="8"/>
        <rFont val="Calibri"/>
      </rPr>
      <t>A011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CTIS001009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IIS MICHELE AMARI</t>
    </r>
  </si>
  <si>
    <t>CTPM020005</t>
  </si>
  <si>
    <t>LICEO STATALE "G. TURRISI COLONNA"</t>
  </si>
  <si>
    <r>
      <rPr>
        <sz val="11"/>
        <color indexed="8"/>
        <rFont val="Calibri"/>
      </rPr>
      <t>A011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CTPM020005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LICEO STATALE "G. TURRISI COLONNA"</t>
    </r>
  </si>
  <si>
    <t>CTIS04300B</t>
  </si>
  <si>
    <t>MARCONI-MANGANO</t>
  </si>
  <si>
    <t>A012</t>
  </si>
  <si>
    <r>
      <rPr>
        <sz val="11"/>
        <color indexed="8"/>
        <rFont val="Calibri"/>
      </rPr>
      <t>A012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CTIS04300B</t>
    </r>
    <r>
      <rPr>
        <sz val="11"/>
        <color indexed="8"/>
        <rFont val="Calibri"/>
      </rPr>
      <t>-</t>
    </r>
    <r>
      <rPr>
        <sz val="11"/>
        <color indexed="8"/>
        <rFont val="Calibri"/>
      </rPr>
      <t>MARCONI-MANGANO</t>
    </r>
  </si>
  <si>
    <t>CTIS04700P</t>
  </si>
  <si>
    <t>I.S. SECUSIO CALTAGIRONE</t>
  </si>
  <si>
    <t>CALTAGIRONE</t>
  </si>
  <si>
    <t xml:space="preserve"> h.12 COMPLETA CON CALTAGIRONE H.3 I.A. CASA CIRCONDARIALE DI CALTAGIRONE  CTSD04702L  E CON  H.3 CALTAGIRONE  I.P.I.A. CASA CIRCONDARIALE CTRI02402P</t>
  </si>
  <si>
    <r>
      <rPr>
        <sz val="11"/>
        <color indexed="8"/>
        <rFont val="Calibri"/>
      </rPr>
      <t>A012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CTIS04700P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I.S. SECUSIO CALTAGIRONE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h.12 COMPLETA CON CALTAGIRONE H.3 I.A. CASA CIRCONDARIALE DI CALTAGIRONE  CTSD04702L  E CON  H.3 CALTAGIRONE  I.P.I.A. CASA CIRCONDARIALE CTRI02402P</t>
    </r>
  </si>
  <si>
    <t>CTIS04900A</t>
  </si>
  <si>
    <t>I.S. "MAJORANA-ARCOLEO"</t>
  </si>
  <si>
    <t xml:space="preserve"> H. 16  COMPLETA CON SCORDIA ETTORE MAJORANA - SCORDIA H.2   CTIS04800E</t>
  </si>
  <si>
    <r>
      <rPr>
        <sz val="11"/>
        <color indexed="8"/>
        <rFont val="Calibri"/>
      </rPr>
      <t>A012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CTIS04900A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I.S. "MAJORANA-ARCOLEO"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H. 16  COMPLETA CON SCORDIA ETTORE MAJORANA - SCORDIA H.2   CTIS04800E</t>
    </r>
  </si>
  <si>
    <t>CTIS044007</t>
  </si>
  <si>
    <t>GULLI E PENNISI</t>
  </si>
  <si>
    <t>ACIREALE</t>
  </si>
  <si>
    <t>A019</t>
  </si>
  <si>
    <r>
      <rPr>
        <sz val="11"/>
        <color indexed="8"/>
        <rFont val="Calibri"/>
      </rPr>
      <t>A019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CTIS044007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GULLI E PENNISI</t>
    </r>
  </si>
  <si>
    <t>CTPC01000A</t>
  </si>
  <si>
    <t>LC GIOVANNI VERGA</t>
  </si>
  <si>
    <t>ADRANO</t>
  </si>
  <si>
    <r>
      <rPr>
        <sz val="11"/>
        <color indexed="8"/>
        <rFont val="Calibri"/>
      </rPr>
      <t>A019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CTPC01000A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LC GIOVANNI VERGA</t>
    </r>
  </si>
  <si>
    <t>CTPC040006</t>
  </si>
  <si>
    <t>LC "MARIO CUTELLI"</t>
  </si>
  <si>
    <r>
      <rPr>
        <sz val="11"/>
        <color indexed="8"/>
        <rFont val="Calibri"/>
      </rPr>
      <t>A019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CTPC040006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LC "MARIO CUTELLI"</t>
    </r>
  </si>
  <si>
    <t>CTIS04200G</t>
  </si>
  <si>
    <t>I.S.  RAMACCA - PALAGONIA</t>
  </si>
  <si>
    <t>Ramacca</t>
  </si>
  <si>
    <r>
      <rPr>
        <sz val="11"/>
        <color indexed="8"/>
        <rFont val="Calibri"/>
      </rPr>
      <t>A026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CTIS04200G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I.S.  RAMACCA - PALAGONIA</t>
    </r>
  </si>
  <si>
    <t>CTPS03000P</t>
  </si>
  <si>
    <t>LS FERMI</t>
  </si>
  <si>
    <t>A027</t>
  </si>
  <si>
    <r>
      <rPr>
        <sz val="11"/>
        <color indexed="8"/>
        <rFont val="Calibri"/>
      </rPr>
      <t>A027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CTPS03000P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LS FERMI</t>
    </r>
  </si>
  <si>
    <t>CTIS00900X</t>
  </si>
  <si>
    <t>IS VEN. IGNAZIO CAPIZZI</t>
  </si>
  <si>
    <t>A040</t>
  </si>
  <si>
    <r>
      <rPr>
        <sz val="11"/>
        <color indexed="8"/>
        <rFont val="Calibri"/>
      </rPr>
      <t>A040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CTIS00900X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IS VEN. IGNAZIO CAPIZZI</t>
    </r>
  </si>
  <si>
    <t>CTTF01000G</t>
  </si>
  <si>
    <t>ISTITUTO TECNICO ARCHIMEDE</t>
  </si>
  <si>
    <r>
      <rPr>
        <sz val="11"/>
        <color indexed="8"/>
        <rFont val="Calibri"/>
      </rPr>
      <t>A040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CTTF01000G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ISTITUTO TECNICO ARCHIMEDE</t>
    </r>
  </si>
  <si>
    <t>CTTD18000C</t>
  </si>
  <si>
    <t>PIETRO BRANCHINA</t>
  </si>
  <si>
    <t>A045</t>
  </si>
  <si>
    <r>
      <rPr>
        <sz val="11"/>
        <color indexed="8"/>
        <rFont val="Calibri"/>
      </rPr>
      <t>A045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CTTD18000C</t>
    </r>
    <r>
      <rPr>
        <sz val="11"/>
        <color indexed="8"/>
        <rFont val="Calibri"/>
      </rPr>
      <t>-</t>
    </r>
    <r>
      <rPr>
        <sz val="11"/>
        <color indexed="8"/>
        <rFont val="Calibri"/>
      </rPr>
      <t>PIETRO BRANCHINA</t>
    </r>
  </si>
  <si>
    <t>CTIS01100X</t>
  </si>
  <si>
    <t>IISS BENEDETTO RADICE</t>
  </si>
  <si>
    <t>A050</t>
  </si>
  <si>
    <r>
      <rPr>
        <sz val="11"/>
        <color indexed="8"/>
        <rFont val="Calibri"/>
      </rPr>
      <t>A050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CTIS01100X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IISS BENEDETTO RADICE</t>
    </r>
  </si>
  <si>
    <t>CTPM01000E</t>
  </si>
  <si>
    <t>LICEO STATALE  FRANCESCO DE SANCTIS</t>
  </si>
  <si>
    <t>PATERNO'</t>
  </si>
  <si>
    <r>
      <rPr>
        <sz val="11"/>
        <color indexed="8"/>
        <rFont val="Calibri"/>
      </rPr>
      <t>A050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CTPM01000E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LICEO STATALE  FRANCESCO DE SANCTIS</t>
    </r>
  </si>
  <si>
    <t>CTIS03800X</t>
  </si>
  <si>
    <t>I.S.  E.FERMI - EREDIA</t>
  </si>
  <si>
    <t>A051</t>
  </si>
  <si>
    <r>
      <rPr>
        <sz val="11"/>
        <color indexed="8"/>
        <rFont val="Calibri"/>
      </rPr>
      <t>A051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CTIS03800X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I.S.  E.FERMI - EREDIA</t>
    </r>
  </si>
  <si>
    <t>CTSD02000E</t>
  </si>
  <si>
    <t>LICEO ARTISTICO STATALE  "M.M. LAZZARO"</t>
  </si>
  <si>
    <t>A054</t>
  </si>
  <si>
    <r>
      <rPr>
        <sz val="11"/>
        <color indexed="8"/>
        <rFont val="Calibri"/>
      </rPr>
      <t>A054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CTSD02000E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LICEO ARTISTICO STATALE  "M.M. LAZZARO"</t>
    </r>
  </si>
  <si>
    <t>AB24</t>
  </si>
  <si>
    <t xml:space="preserve"> H. 12 COMPLETA CON RANDAZZO H.6  IS ENRICO MEDI CTIS00600C</t>
  </si>
  <si>
    <r>
      <rPr>
        <sz val="11"/>
        <color indexed="8"/>
        <rFont val="Calibri"/>
      </rPr>
      <t>AB24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CTIS03900Q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GIARRE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H. 12 COMPLETA CON RANDAZZO H.6  IS ENRICO MEDI CTIS00600C</t>
    </r>
  </si>
  <si>
    <t>CTPS040009</t>
  </si>
  <si>
    <t>LS GALILEO GALILEI</t>
  </si>
  <si>
    <r>
      <rPr>
        <sz val="11"/>
        <color indexed="8"/>
        <rFont val="Calibri"/>
      </rPr>
      <t>AB24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CTPS040009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LS GALILEO GALILEI</t>
    </r>
  </si>
  <si>
    <t>Infanzia</t>
  </si>
  <si>
    <t>CTAA85900L</t>
  </si>
  <si>
    <t>CTIC85900R</t>
  </si>
  <si>
    <t>GIOVANNI VERGA Vizzini</t>
  </si>
  <si>
    <t>Vizzini</t>
  </si>
  <si>
    <t>2 posti</t>
  </si>
  <si>
    <r>
      <rPr>
        <sz val="11"/>
        <color indexed="8"/>
        <rFont val="Calibri"/>
      </rPr>
      <t>AAAA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CTAA85900L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CTIC85900R</t>
    </r>
    <r>
      <rPr>
        <sz val="11"/>
        <color indexed="8"/>
        <rFont val="Calibri"/>
      </rPr>
      <t>-</t>
    </r>
    <r>
      <rPr>
        <sz val="11"/>
        <color indexed="8"/>
        <rFont val="Calibri"/>
      </rPr>
      <t>GIOVANNI VERGA Vizzini</t>
    </r>
    <r>
      <rPr>
        <sz val="11"/>
        <color indexed="8"/>
        <rFont val="Calibri"/>
      </rPr>
      <t>-</t>
    </r>
    <r>
      <rPr>
        <sz val="11"/>
        <color indexed="8"/>
        <rFont val="Calibri"/>
      </rPr>
      <t>2 posti</t>
    </r>
  </si>
  <si>
    <t>GIOVANNI VERGA</t>
  </si>
  <si>
    <r>
      <rPr>
        <sz val="11"/>
        <color indexed="8"/>
        <rFont val="Calibri"/>
      </rPr>
      <t>AAAA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CTAA85900L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CTIC85900R</t>
    </r>
    <r>
      <rPr>
        <sz val="11"/>
        <color indexed="8"/>
        <rFont val="Calibri"/>
      </rPr>
      <t>-</t>
    </r>
    <r>
      <rPr>
        <sz val="11"/>
        <color indexed="8"/>
        <rFont val="Calibri"/>
      </rPr>
      <t>GIOVANNI VERGA</t>
    </r>
  </si>
  <si>
    <t>CTAA8AC029</t>
  </si>
  <si>
    <t>CTIC8AC00B</t>
  </si>
  <si>
    <t xml:space="preserve"> G.DELEDDA</t>
  </si>
  <si>
    <r>
      <rPr>
        <sz val="11"/>
        <color indexed="8"/>
        <rFont val="Calibri"/>
      </rPr>
      <t>AAAA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CTAA8AC029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CTIC8AC00B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G.DELEDDA</t>
    </r>
  </si>
  <si>
    <t>CTAA8AD003</t>
  </si>
  <si>
    <t>CTIC8AD007</t>
  </si>
  <si>
    <t>S.G. BOSCO</t>
  </si>
  <si>
    <r>
      <rPr>
        <sz val="11"/>
        <color indexed="8"/>
        <rFont val="Calibri"/>
      </rPr>
      <t>AAAA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CTAA8AD003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CTIC8AD007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S.G. BOSCO</t>
    </r>
  </si>
  <si>
    <t>CTAA8AP00E</t>
  </si>
  <si>
    <t>CTIC8AP00P</t>
  </si>
  <si>
    <t>CD  C. COLLODI   SCORDIA</t>
  </si>
  <si>
    <t>Scordia</t>
  </si>
  <si>
    <r>
      <rPr>
        <sz val="11"/>
        <color indexed="8"/>
        <rFont val="Calibri"/>
      </rPr>
      <t>AAAA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CTAA8AP00E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CTIC8AP00P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CD  C. COLLODI   SCORDIA</t>
    </r>
  </si>
  <si>
    <t>Primaria</t>
  </si>
  <si>
    <t>CTEE008013</t>
  </si>
  <si>
    <t>CTEE008002</t>
  </si>
  <si>
    <t>C.D.DE AMICIS-VIA E.D'ANGIO'</t>
  </si>
  <si>
    <t>ADEE</t>
  </si>
  <si>
    <r>
      <rPr>
        <sz val="11"/>
        <color indexed="8"/>
        <rFont val="Calibri"/>
      </rPr>
      <t>ADEE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CTEE008013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CTEE008002</t>
    </r>
  </si>
  <si>
    <t>CTEE06901E</t>
  </si>
  <si>
    <t>CTEE06900D</t>
  </si>
  <si>
    <t>C.D. III</t>
  </si>
  <si>
    <r>
      <rPr>
        <sz val="11"/>
        <color indexed="8"/>
        <rFont val="Calibri"/>
      </rPr>
      <t>ADEE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CTEE06901E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CTEE06900D</t>
    </r>
  </si>
  <si>
    <t>CTEE081037</t>
  </si>
  <si>
    <t>CTEE081004</t>
  </si>
  <si>
    <t>C.D. TERESA DI CALCUTTA</t>
  </si>
  <si>
    <r>
      <rPr>
        <sz val="11"/>
        <color indexed="8"/>
        <rFont val="Calibri"/>
      </rPr>
      <t>ADEE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CTEE081037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CTEE081004</t>
    </r>
  </si>
  <si>
    <t>CTEE89001V</t>
  </si>
  <si>
    <t>CTIC89000R</t>
  </si>
  <si>
    <t>IC  A. GABELLI  MISTERBIANCO</t>
  </si>
  <si>
    <r>
      <rPr>
        <sz val="11"/>
        <color indexed="8"/>
        <rFont val="Calibri"/>
      </rPr>
      <t>ADEE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CTEE89001V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CTIC89000R</t>
    </r>
  </si>
  <si>
    <t>CTEE044016</t>
  </si>
  <si>
    <t>CTEE044005</t>
  </si>
  <si>
    <t>C.D  M.T. DI CALCUTTA BELPASSO</t>
  </si>
  <si>
    <t>Belpasso</t>
  </si>
  <si>
    <t>EEEE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</si>
  <si>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CTEE044016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CTEE044005</t>
    </r>
  </si>
  <si>
    <t>CTEE06101X</t>
  </si>
  <si>
    <t>CTEE06100V</t>
  </si>
  <si>
    <t>C.D."G.FAVA"PLESSO-TIMPARELLO</t>
  </si>
  <si>
    <t>Mascalucia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</si>
  <si>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CTEE06101X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CTEE06100V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</si>
  <si>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CTEE06901E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CTEE06900D</t>
    </r>
  </si>
  <si>
    <t>CTEE073016</t>
  </si>
  <si>
    <t>CTEE073005</t>
  </si>
  <si>
    <t>SCUOLA PRIMARIA VIA VITT.VENETO</t>
  </si>
  <si>
    <t>Randazzo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</si>
  <si>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CTEE073016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CTEE073005</t>
    </r>
  </si>
  <si>
    <t>CTEE09001X</t>
  </si>
  <si>
    <t>CTEE09000V</t>
  </si>
  <si>
    <t>C.D. III ADRANO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</si>
  <si>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CTEE09001X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CTEE09000V</t>
    </r>
  </si>
  <si>
    <t>CTEE80901T</t>
  </si>
  <si>
    <t>CTIC80900Q</t>
  </si>
  <si>
    <t>ISTITUTO COMPRENSIVO</t>
  </si>
  <si>
    <t>Mirabella I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</si>
  <si>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CTEE80901T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CTIC80900Q</t>
    </r>
  </si>
  <si>
    <t>CTEE816011</t>
  </si>
  <si>
    <t>CTIC81600V</t>
  </si>
  <si>
    <t>I.C. G. FALCONE</t>
  </si>
  <si>
    <t>Acicastello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</si>
  <si>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CTEE816011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CTIC81600V</t>
    </r>
  </si>
  <si>
    <t>CTEE82603N</t>
  </si>
  <si>
    <t>CTIC82600D</t>
  </si>
  <si>
    <t>LIBERTO</t>
  </si>
  <si>
    <t>Fiumefreddo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</si>
  <si>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CTEE82603N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CTIC82600D</t>
    </r>
  </si>
  <si>
    <t>CTEE8A0067</t>
  </si>
  <si>
    <t>JUNGO</t>
  </si>
  <si>
    <t>Giarre</t>
  </si>
  <si>
    <t>n.2 posti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</si>
  <si>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CTEE8A0067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CTEE8A0067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n.2 posti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</si>
  <si>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CTEE8A0067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CTEE8A0067</t>
    </r>
  </si>
  <si>
    <t>CTEE84101N</t>
  </si>
  <si>
    <t>CTIC84100G</t>
  </si>
  <si>
    <t>IC  G. PONTE PALAGONIA</t>
  </si>
  <si>
    <t>Palagonia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</si>
  <si>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CTEE84101N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CTIC84100G</t>
    </r>
  </si>
  <si>
    <t>CTEE845011</t>
  </si>
  <si>
    <t>CTIC84500V</t>
  </si>
  <si>
    <t>PLESSO SAN  GIUSEPPE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</si>
  <si>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CTEE845011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CTIC84500V</t>
    </r>
  </si>
  <si>
    <t>CTEE852036</t>
  </si>
  <si>
    <t>CTIC852002</t>
  </si>
  <si>
    <t>IC  D. SAVIO S.GREGORIO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</si>
  <si>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CTEE852036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CTIC852002</t>
    </r>
  </si>
  <si>
    <t>CTEE85501G</t>
  </si>
  <si>
    <t>CTIC85500D</t>
  </si>
  <si>
    <t>IC P. G. M. ALLEGRA VALVERDE</t>
  </si>
  <si>
    <t>Valverde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</si>
  <si>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CTEE85501G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CTIC85500D</t>
    </r>
  </si>
  <si>
    <t>CTEE86101V</t>
  </si>
  <si>
    <t>CTIC86100R</t>
  </si>
  <si>
    <t>I.C. M. PURRELLO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</si>
  <si>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CTEE86101V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CTIC86100R</t>
    </r>
  </si>
  <si>
    <t>CTEE89801D</t>
  </si>
  <si>
    <t>CTIC89800B</t>
  </si>
  <si>
    <t>I.C. DIAZ-MANZONI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</si>
  <si>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CTEE89801D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CTIC89800B</t>
    </r>
  </si>
  <si>
    <t>CTEE8A101T</t>
  </si>
  <si>
    <t>GIOBBE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</si>
  <si>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CTEE8A101T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CTIC8A100Q</t>
    </r>
  </si>
  <si>
    <t>CTEE8AF011</t>
  </si>
  <si>
    <t>CTIC8AF00V</t>
  </si>
  <si>
    <t>BAINSIZZA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</si>
  <si>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CTEE8AF011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CTIC8AF00V</t>
    </r>
  </si>
  <si>
    <t>CTEE8AJ01T</t>
  </si>
  <si>
    <t>CTIC8AJ00Q</t>
  </si>
  <si>
    <t>C.D. GRAMMICHELE</t>
  </si>
  <si>
    <t>Grammichele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</si>
  <si>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CTEE8AJ01T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CTIC8AJ00Q</t>
    </r>
  </si>
  <si>
    <t>CTEE8AS01N</t>
  </si>
  <si>
    <t>CTIC8AS00G</t>
  </si>
  <si>
    <t>CIRCONVALLAZIONE</t>
  </si>
  <si>
    <t>Aci Sant'antonio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</si>
  <si>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CTEE8AS01N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CTIC8AS00G</t>
    </r>
  </si>
  <si>
    <t>CTEE8AU04C</t>
  </si>
  <si>
    <t>CTIC8AU007</t>
  </si>
  <si>
    <t>S.GIOVANNI BOSCO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</si>
  <si>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CTEE8AU04C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CTIC8AU007</t>
    </r>
  </si>
  <si>
    <t>CTEE8AY02N</t>
  </si>
  <si>
    <t>CTIC8AY00E</t>
  </si>
  <si>
    <t>MICHELE FEDERICO SCIACCA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</si>
  <si>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CTEE8AY02N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CTIC8AY00E</t>
    </r>
  </si>
  <si>
    <t>SMS G. LEOPARDI - CATANIA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</si>
  <si>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CTMM894015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SMS G. LEOPARDI - CATANIA</t>
    </r>
  </si>
  <si>
    <t>CTMM8A201L</t>
  </si>
  <si>
    <t>SMS GIOVANNI VERGA - ADRANO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</si>
  <si>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CTMM8A201L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SMS GIOVANNI VERGA - ADRANO</t>
    </r>
  </si>
  <si>
    <t>VIA TORQUATO TASSO 2 - CATANIA</t>
  </si>
  <si>
    <r>
      <rPr>
        <sz val="11"/>
        <color indexed="8"/>
        <rFont val="Calibri"/>
      </rPr>
      <t>A022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CTMM8A801G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VIA TORQUATO TASSO 2 - CATANIA</t>
    </r>
  </si>
  <si>
    <t>SMS L. CASTIGLIONE - BRONTE</t>
  </si>
  <si>
    <r>
      <rPr>
        <sz val="11"/>
        <color indexed="8"/>
        <rFont val="Calibri"/>
      </rPr>
      <t>A028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CTMM119008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SMS L. CASTIGLIONE - BRONTE</t>
    </r>
  </si>
  <si>
    <t>MANZONI - CATANIA</t>
  </si>
  <si>
    <r>
      <rPr>
        <sz val="11"/>
        <color indexed="8"/>
        <rFont val="Calibri"/>
      </rPr>
      <t>A028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CTMM71201Q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MANZONI - CATANIA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Carceraria</t>
    </r>
  </si>
  <si>
    <t>EDMONDO DE AMICIS TREMESTIERI</t>
  </si>
  <si>
    <r>
      <rPr>
        <sz val="11"/>
        <color indexed="8"/>
        <rFont val="Calibri"/>
      </rPr>
      <t>A028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CTMM858012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EDMONDO DE AMICIS TREMESTIERI</t>
    </r>
  </si>
  <si>
    <t>CTMM8AQ01G</t>
  </si>
  <si>
    <t>S.M. SANTA VENERINA</t>
  </si>
  <si>
    <t>S.Venerina</t>
  </si>
  <si>
    <r>
      <rPr>
        <sz val="11"/>
        <color indexed="8"/>
        <rFont val="Calibri"/>
      </rPr>
      <t>A030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CTMM8AQ01G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S.M. SANTA VENERINA</t>
    </r>
  </si>
  <si>
    <t>CTMM8AD018</t>
  </si>
  <si>
    <t>SM S.G. BOSCO CATANIA</t>
  </si>
  <si>
    <r>
      <rPr>
        <sz val="11"/>
        <color indexed="8"/>
        <rFont val="Calibri"/>
      </rPr>
      <t>A030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CTMM8AD018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 S.G. BOSCO CATANIA</t>
    </r>
  </si>
  <si>
    <t>"XX SETTEMBRE" CATANIA</t>
  </si>
  <si>
    <r>
      <rPr>
        <sz val="11"/>
        <color indexed="8"/>
        <rFont val="Calibri"/>
      </rPr>
      <t>A030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CTMM89201D</t>
    </r>
    <r>
      <rPr>
        <sz val="11"/>
        <color indexed="8"/>
        <rFont val="Calibri"/>
      </rPr>
      <t>-</t>
    </r>
    <r>
      <rPr>
        <sz val="11"/>
        <color indexed="8"/>
        <rFont val="Calibri"/>
      </rPr>
      <t>"XX SETTEMBRE" CATANIA</t>
    </r>
  </si>
  <si>
    <t>I.C. PIZZIGONI - CARDUCCI CATANIA</t>
  </si>
  <si>
    <r>
      <rPr>
        <sz val="11"/>
        <color indexed="8"/>
        <rFont val="Calibri"/>
      </rPr>
      <t>A030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CTMM8A901B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I.C. PIZZIGONI - CARDUCCI CATANIA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H.16 COMPLETA CON  H.2 CTMM8A601X MARTOGLIO</t>
    </r>
  </si>
  <si>
    <r>
      <rPr>
        <sz val="11"/>
        <color indexed="8"/>
        <rFont val="Calibri"/>
      </rPr>
      <t>A049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CTMM836015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L.DA VINCI - MISTERBIANCO</t>
    </r>
  </si>
  <si>
    <t>CTMM8AV014</t>
  </si>
  <si>
    <t>SMS G.GALILEI  -  ACIREALE</t>
  </si>
  <si>
    <r>
      <rPr>
        <sz val="11"/>
        <color indexed="8"/>
        <rFont val="Calibri"/>
      </rPr>
      <t>A049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CTMM8AV014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SMS G.GALILEI  -  ACIREALE</t>
    </r>
  </si>
  <si>
    <r>
      <rPr>
        <sz val="11"/>
        <color indexed="8"/>
        <rFont val="Calibri"/>
      </rPr>
      <t>AB25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CTMM858012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EDMONDO DE AMICIS TREMESTIERI</t>
    </r>
  </si>
  <si>
    <t>VESPUCCI - CAPUANA PIRANDELLO CATANIA</t>
  </si>
  <si>
    <r>
      <rPr>
        <sz val="11"/>
        <color indexed="8"/>
        <rFont val="Calibri"/>
      </rPr>
      <t>AB25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CTMM8AH01G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VESPUCCI - CAPUANA PIRANDELLO CATANIA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H. 15 COMPLETA CON H.3 CTMM8AC01C S.M. G.DELEDDA</t>
    </r>
  </si>
  <si>
    <t>I.I.S. "E. FERMI - GUTTUSO" GIARRE</t>
  </si>
  <si>
    <r>
      <rPr>
        <sz val="11"/>
        <color indexed="8"/>
        <rFont val="Calibri"/>
      </rPr>
      <t>A005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CTIS03900Q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I.I.S. "E. FERMI - GUTTUSO" GIARRE</t>
    </r>
  </si>
  <si>
    <t>CTSL01000A</t>
  </si>
  <si>
    <t>LICEO ARTISTICO " EMILIO GRECO" CATANIA</t>
  </si>
  <si>
    <t>A010</t>
  </si>
  <si>
    <r>
      <rPr>
        <sz val="11"/>
        <color indexed="8"/>
        <rFont val="Calibri"/>
      </rPr>
      <t>A010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CTSL01000A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LICEO ARTISTICO " EMILIO GRECO" CATANIA</t>
    </r>
  </si>
  <si>
    <t>IIS MICHELE AMARI GIARRE</t>
  </si>
  <si>
    <r>
      <rPr>
        <sz val="11"/>
        <color indexed="8"/>
        <rFont val="Calibri"/>
      </rPr>
      <t>A011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CTIS001009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IIS MICHELE AMARI GIARRE</t>
    </r>
  </si>
  <si>
    <t>LICEO STATALE "G. TURRISI COLONNA" CATANIA</t>
  </si>
  <si>
    <r>
      <rPr>
        <sz val="11"/>
        <color indexed="8"/>
        <rFont val="Calibri"/>
      </rPr>
      <t>A011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CTPM020005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LICEO STATALE "G. TURRISI COLONNA" CATANIA</t>
    </r>
  </si>
  <si>
    <t>MARCONI-MANGANO CATANIA</t>
  </si>
  <si>
    <r>
      <rPr>
        <sz val="11"/>
        <color indexed="8"/>
        <rFont val="Calibri"/>
      </rPr>
      <t>A012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CTIS04300B</t>
    </r>
    <r>
      <rPr>
        <sz val="11"/>
        <color indexed="8"/>
        <rFont val="Calibri"/>
      </rPr>
      <t>-</t>
    </r>
    <r>
      <rPr>
        <sz val="11"/>
        <color indexed="8"/>
        <rFont val="Calibri"/>
      </rPr>
      <t>MARCONI-MANGANO CATANIA</t>
    </r>
  </si>
  <si>
    <t xml:space="preserve"> h.12 COMPLETA CON H.3 I.A. CASA CIRCONDARIALE DI CALTAGIRONE  CTSD04702L  E CON  H.3 CALTAGIRONE  I.P.I.A. CASA CIRCONDARIALE CTRI02402P</t>
  </si>
  <si>
    <r>
      <rPr>
        <sz val="11"/>
        <color indexed="8"/>
        <rFont val="Calibri"/>
      </rPr>
      <t>A012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CTIS04700P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I.S. SECUSIO CALTAGIRONE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h.12 COMPLETA CON H.3 I.A. CASA CIRCONDARIALE DI CALTAGIRONE  CTSD04702L  E CON  H.3 CALTAGIRONE  I.P.I.A. CASA CIRCONDARIALE CTRI02402P</t>
    </r>
  </si>
  <si>
    <t>I.S. "MAJORANA-ARCOLEO" CALTAGIRONE</t>
  </si>
  <si>
    <r>
      <rPr>
        <sz val="11"/>
        <color indexed="8"/>
        <rFont val="Calibri"/>
      </rPr>
      <t>A012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CTIS04900A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I.S. "MAJORANA-ARCOLEO" CALTAGIRONE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H. 16  COMPLETA CON SCORDIA ETTORE MAJORANA - SCORDIA H.2   CTIS04800E</t>
    </r>
  </si>
  <si>
    <t>LICEO STATALE  FRANCESCO DE SANCTIS PATERNO'</t>
  </si>
  <si>
    <r>
      <rPr>
        <sz val="11"/>
        <color indexed="8"/>
        <rFont val="Calibri"/>
      </rPr>
      <t>A012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CTPM01000E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LICEO STATALE  FRANCESCO DE SANCTIS PATERNO'</t>
    </r>
  </si>
  <si>
    <t>GULLI E PENNISI ACIREALE</t>
  </si>
  <si>
    <r>
      <rPr>
        <sz val="11"/>
        <color indexed="8"/>
        <rFont val="Calibri"/>
      </rPr>
      <t>A019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CTIS044007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GULLI E PENNISI ACIREALE</t>
    </r>
  </si>
  <si>
    <t>LC GIOVANNI VERGA ADRANO</t>
  </si>
  <si>
    <r>
      <rPr>
        <sz val="11"/>
        <color indexed="8"/>
        <rFont val="Calibri"/>
      </rPr>
      <t>A019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CTPC01000A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LC GIOVANNI VERGA ADRANO</t>
    </r>
  </si>
  <si>
    <t>LC "MARIO CUTELLI" CATANIA</t>
  </si>
  <si>
    <r>
      <rPr>
        <sz val="11"/>
        <color indexed="8"/>
        <rFont val="Calibri"/>
      </rPr>
      <t>A019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CTPC040006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LC "MARIO CUTELLI" CATANIA</t>
    </r>
  </si>
  <si>
    <t>CTIS03300R</t>
  </si>
  <si>
    <t>I.S.  G. FERRARIS ACIREALE</t>
  </si>
  <si>
    <t>10H COMPLETA CON ACIREALE H. 8 L.S. LS ARCHIMEDE CTPS01000D</t>
  </si>
  <si>
    <r>
      <rPr>
        <sz val="11"/>
        <color indexed="8"/>
        <rFont val="Calibri"/>
      </rPr>
      <t>A026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CTIS03300R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I.S.  G. FERRARIS ACIREALE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10H COMPLETA CON ACIREALE H. 8 L.S. LS ARCHIMEDE CTPS01000D</t>
    </r>
  </si>
  <si>
    <t>LS FERMI PATERNO'</t>
  </si>
  <si>
    <r>
      <rPr>
        <sz val="11"/>
        <color indexed="8"/>
        <rFont val="Calibri"/>
      </rPr>
      <t>A027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CTPS03000P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LS FERMI PATERNO'</t>
    </r>
  </si>
  <si>
    <t>IS VEN. IGNAZIO CAPIZZI BRONTE</t>
  </si>
  <si>
    <r>
      <rPr>
        <sz val="11"/>
        <color indexed="8"/>
        <rFont val="Calibri"/>
      </rPr>
      <t>A040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CTIS00900X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IS VEN. IGNAZIO CAPIZZI BRONTE</t>
    </r>
  </si>
  <si>
    <t>ISTITUTO TECNICO ARCHIMEDE CATANIA</t>
  </si>
  <si>
    <r>
      <rPr>
        <sz val="11"/>
        <color indexed="8"/>
        <rFont val="Calibri"/>
      </rPr>
      <t>A040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CTTF01000G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ISTITUTO TECNICO ARCHIMEDE CATANIA</t>
    </r>
  </si>
  <si>
    <t>CTIS023006</t>
  </si>
  <si>
    <t>IS CARLO GEMMELLARO CATANIA</t>
  </si>
  <si>
    <r>
      <rPr>
        <sz val="11"/>
        <color indexed="8"/>
        <rFont val="Calibri"/>
      </rPr>
      <t>A045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CTIS023006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IS CARLO GEMMELLARO CATANIA</t>
    </r>
  </si>
  <si>
    <t>PIETRO BRANCHINA ADRANO</t>
  </si>
  <si>
    <r>
      <rPr>
        <sz val="11"/>
        <color indexed="8"/>
        <rFont val="Calibri"/>
      </rPr>
      <t>A045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CTTD18000C</t>
    </r>
    <r>
      <rPr>
        <sz val="11"/>
        <color indexed="8"/>
        <rFont val="Calibri"/>
      </rPr>
      <t>-</t>
    </r>
    <r>
      <rPr>
        <sz val="11"/>
        <color indexed="8"/>
        <rFont val="Calibri"/>
      </rPr>
      <t>PIETRO BRANCHINA ADRANO</t>
    </r>
  </si>
  <si>
    <t>IISS BENEDETTO RADICE BRONTE</t>
  </si>
  <si>
    <r>
      <rPr>
        <sz val="11"/>
        <color indexed="8"/>
        <rFont val="Calibri"/>
      </rPr>
      <t>A050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CTIS01100X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IISS BENEDETTO RADICE BRONTE</t>
    </r>
  </si>
  <si>
    <r>
      <rPr>
        <sz val="11"/>
        <color indexed="8"/>
        <rFont val="Calibri"/>
      </rPr>
      <t>A050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CTPM01000E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LICEO STATALE  FRANCESCO DE SANCTIS PATERNO'</t>
    </r>
  </si>
  <si>
    <t>I.S.  E.FERMI - EREDIA CATANIA</t>
  </si>
  <si>
    <r>
      <rPr>
        <sz val="11"/>
        <color indexed="8"/>
        <rFont val="Calibri"/>
      </rPr>
      <t>A051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CTIS03800X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I.S.  E.FERMI - EREDIA CATANIA</t>
    </r>
  </si>
  <si>
    <t>LICEO ARTISTICO STATALE  "M.M. LAZZARO" CATANIA</t>
  </si>
  <si>
    <r>
      <rPr>
        <sz val="11"/>
        <color indexed="8"/>
        <rFont val="Calibri"/>
      </rPr>
      <t>A054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CTSD02000E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LICEO ARTISTICO STATALE  "M.M. LAZZARO" CATANIA</t>
    </r>
  </si>
  <si>
    <t>LS GALILEO GALILEI CATANIA</t>
  </si>
  <si>
    <r>
      <rPr>
        <sz val="11"/>
        <color indexed="8"/>
        <rFont val="Calibri"/>
      </rPr>
      <t>AB24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CTPS040009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LS GALILEO GALILEI CATANIA</t>
    </r>
  </si>
  <si>
    <r>
      <rPr>
        <sz val="11"/>
        <color indexed="8"/>
        <rFont val="Calibri"/>
      </rPr>
      <t>B015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CTTF01000G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ISTITUTO TECNICO ARCHIMEDE CATANIA</t>
    </r>
  </si>
  <si>
    <t>CTAA814003</t>
  </si>
  <si>
    <t>SCANDURRA ACICATENA</t>
  </si>
  <si>
    <t>Acicatena</t>
  </si>
  <si>
    <r>
      <rPr>
        <sz val="11"/>
        <color indexed="8"/>
        <rFont val="Calibri"/>
      </rPr>
      <t>AAAA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CTAA814003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CTAA814003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SCANDURRA ACICATENA</t>
    </r>
  </si>
  <si>
    <t>GIOVANNI VERGA CATANIA</t>
  </si>
  <si>
    <r>
      <rPr>
        <sz val="11"/>
        <color indexed="8"/>
        <rFont val="Calibri"/>
      </rPr>
      <t>AAAA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CTAA85900L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CTIC85900R</t>
    </r>
    <r>
      <rPr>
        <sz val="11"/>
        <color indexed="8"/>
        <rFont val="Calibri"/>
      </rPr>
      <t>-</t>
    </r>
    <r>
      <rPr>
        <sz val="11"/>
        <color indexed="8"/>
        <rFont val="Calibri"/>
      </rPr>
      <t>GIOVANNI VERGA CATANIA</t>
    </r>
  </si>
  <si>
    <t xml:space="preserve"> G.DELEDDA CATANIA</t>
  </si>
  <si>
    <r>
      <rPr>
        <sz val="11"/>
        <color indexed="8"/>
        <rFont val="Calibri"/>
      </rPr>
      <t>AAAA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CTAA8AC029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CTIC8AC00B</t>
    </r>
    <r>
      <rPr>
        <sz val="11"/>
        <color indexed="8"/>
        <rFont val="Calibri"/>
      </rPr>
      <t>-</t>
    </r>
    <r>
      <rPr>
        <sz val="11"/>
        <color indexed="8"/>
        <rFont val="Calibri"/>
      </rPr>
      <t xml:space="preserve"> G.DELEDDA CATANIA</t>
    </r>
  </si>
  <si>
    <t>S.G. BOSCO CATANIA</t>
  </si>
  <si>
    <r>
      <rPr>
        <sz val="11"/>
        <color indexed="8"/>
        <rFont val="Calibri"/>
      </rPr>
      <t>AAAA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CTAA8AD003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CTIC8AD007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S.G. BOSCO CATANIA</t>
    </r>
  </si>
  <si>
    <t>C.D.DE AMICIS-VIA E.D'ANGIO' CATANIA</t>
  </si>
  <si>
    <r>
      <rPr>
        <sz val="11"/>
        <color indexed="8"/>
        <rFont val="Calibri"/>
      </rPr>
      <t>ADEE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CTEE008013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CTEE008002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C.D.DE AMICIS-VIA E.D'ANGIO' CATANIA</t>
    </r>
  </si>
  <si>
    <t>C.D. III PATERNO'</t>
  </si>
  <si>
    <r>
      <rPr>
        <sz val="11"/>
        <color indexed="8"/>
        <rFont val="Calibri"/>
      </rPr>
      <t>ADEE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CTEE06901E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CTEE06900D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C.D. III PATERNO'</t>
    </r>
  </si>
  <si>
    <t>C.D. TERESA DI CALCUTTA TREMESTIERI</t>
  </si>
  <si>
    <r>
      <rPr>
        <sz val="11"/>
        <color indexed="8"/>
        <rFont val="Calibri"/>
      </rPr>
      <t>ADEE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CTEE081037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CTEE081004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C.D. TERESA DI CALCUTTA TREMESTIERI</t>
    </r>
  </si>
  <si>
    <r>
      <rPr>
        <sz val="11"/>
        <color indexed="8"/>
        <rFont val="Calibri"/>
      </rPr>
      <t>ADEE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CTEE89001V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CTIC89000R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IC  A. GABELLI  MISTERBIANCO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</si>
  <si>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CTEE044016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CTEE044005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C.D  M.T. DI CALCUTTA BELPASSO</t>
    </r>
  </si>
  <si>
    <t>C.D."G.FAVA"PLESSO-TIMPARELLO MASCALUCIA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</si>
  <si>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CTEE06101X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CTEE06100V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C.D."G.FAVA"PLESSO-TIMPARELLO MASCALUCIA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</si>
  <si>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CTEE06901E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CTEE06900D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C.D. III PATERNO'</t>
    </r>
  </si>
  <si>
    <t>SCUOLA PRIMARIA VIA VITT.VENETO RANDAZZO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</si>
  <si>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CTEE073016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CTEE073005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SCUOLA PRIMARIA VIA VITT.VENETO RANDAZZO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</si>
  <si>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CTEE09001X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CTEE09000V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C.D. III ADRANO</t>
    </r>
  </si>
  <si>
    <t>ISTITUTO COMPRENSIVO Mirabella I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</si>
  <si>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CTEE80901T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CTIC80900Q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ISTITUTO COMPRENSIVO Mirabella I</t>
    </r>
  </si>
  <si>
    <t>I.C. G. FALCONE Acicastello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</si>
  <si>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CTEE816011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CTIC81600V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I.C. G. FALCONE Acicastello</t>
    </r>
  </si>
  <si>
    <t>LIBERTO Fiumefreddo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</si>
  <si>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CTEE82603N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CTIC82600D</t>
    </r>
    <r>
      <rPr>
        <sz val="11"/>
        <color indexed="8"/>
        <rFont val="Calibri"/>
      </rPr>
      <t>-</t>
    </r>
    <r>
      <rPr>
        <sz val="11"/>
        <color indexed="8"/>
        <rFont val="Calibri"/>
      </rPr>
      <t>LIBERTO Fiumefreddo</t>
    </r>
  </si>
  <si>
    <t>JUNGO Giarre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</si>
  <si>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CTEE8A0067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CTEE8A0067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JUNGO Giarre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</si>
  <si>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CTEE84101N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CTIC84100G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IC  G. PONTE PALAGONIA</t>
    </r>
  </si>
  <si>
    <t>PLESSO SAN  GIUSEPPE PATERNO'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</si>
  <si>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CTEE845011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CTIC84500V</t>
    </r>
    <r>
      <rPr>
        <sz val="11"/>
        <color indexed="8"/>
        <rFont val="Calibri"/>
      </rPr>
      <t>-</t>
    </r>
    <r>
      <rPr>
        <sz val="11"/>
        <color indexed="8"/>
        <rFont val="Calibri"/>
      </rPr>
      <t>PLESSO SAN  GIUSEPPE PATERNO'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</si>
  <si>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CTEE852036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CTIC852002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IC  D. SAVIO S.GREGORIO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</si>
  <si>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CTEE85501G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CTIC85500D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IC P. G. M. ALLEGRA VALVERDE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</si>
  <si>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CTEE86101V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CTIC86100R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I.C. M. PURRELLO</t>
    </r>
  </si>
  <si>
    <t>I.C. DIAZ-MANZONI CATANIA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</si>
  <si>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CTEE89801D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CTIC89800B</t>
    </r>
    <r>
      <rPr>
        <sz val="11"/>
        <color indexed="8"/>
        <rFont val="Calibri"/>
      </rPr>
      <t>-</t>
    </r>
    <r>
      <rPr>
        <sz val="11"/>
        <color indexed="8"/>
        <rFont val="Calibri"/>
      </rPr>
      <t>I.C. DIAZ-MANZONI CATANIA</t>
    </r>
  </si>
  <si>
    <t>GIOBBE Adrano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</si>
  <si>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CTEE8A101T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CTIC8A100Q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GIOBBE Adrano</t>
    </r>
  </si>
  <si>
    <t>BAINSIZZA Catania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</si>
  <si>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CTEE8AF011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CTIC8AF00V</t>
    </r>
    <r>
      <rPr>
        <sz val="11"/>
        <color indexed="8"/>
        <rFont val="Calibri"/>
      </rPr>
      <t>-</t>
    </r>
    <r>
      <rPr>
        <sz val="11"/>
        <color indexed="8"/>
        <rFont val="Calibri"/>
      </rPr>
      <t>BAINSIZZA Catania</t>
    </r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</si>
  <si>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CTEE8AJ01T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CTIC8AJ00Q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C.D. GRAMMICHELE</t>
    </r>
  </si>
  <si>
    <t>CIRCONVALLAZIONE Aci Sant'antonio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</si>
  <si>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CTEE8AS01N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CTIC8AS00G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CIRCONVALLAZIONE Aci Sant'antonio</t>
    </r>
  </si>
  <si>
    <t>S.GIOVANNI BOSCO ACIREALE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</si>
  <si>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CTEE8AU04C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CTIC8AU007</t>
    </r>
    <r>
      <rPr>
        <sz val="11"/>
        <color indexed="8"/>
        <rFont val="Calibri"/>
      </rPr>
      <t>-</t>
    </r>
    <r>
      <rPr>
        <sz val="11"/>
        <color indexed="8"/>
        <rFont val="Calibri"/>
      </rPr>
      <t>S.GIOVANNI BOSCO ACIREALE</t>
    </r>
  </si>
  <si>
    <t>MICHELE FEDERICO SCIACCA Giarre</t>
  </si>
  <si>
    <r>
      <rPr>
        <sz val="11"/>
        <color indexed="8"/>
        <rFont val="Calibri"/>
      </rPr>
      <t>EEEE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CTEE8AY02N</t>
    </r>
    <r>
      <rPr>
        <sz val="11"/>
        <color indexed="8"/>
        <rFont val="Calibri"/>
      </rPr>
      <t>-</t>
    </r>
    <r>
      <rPr>
        <sz val="11"/>
        <color indexed="8"/>
        <rFont val="Calibri"/>
      </rPr>
      <t>CTIC8AY00E</t>
    </r>
    <r>
      <rPr>
        <sz val="11"/>
        <color indexed="8"/>
        <rFont val="Calibri"/>
      </rPr>
      <t>-</t>
    </r>
    <r>
      <rPr>
        <sz val="11"/>
        <color indexed="8"/>
        <rFont val="Calibri"/>
      </rPr>
      <t>MICHELE FEDERICO SCIACCA Giarre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</si>
</sst>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18">
    <font>
      <sz val="12"/>
      <color indexed="8"/>
      <name val="Calibri"/>
    </font>
    <font>
      <sz val="11"/>
      <color indexed="8"/>
      <name val="Helvetica"/>
    </font>
    <font>
      <sz val="15"/>
      <color indexed="8"/>
      <name val="Calibri"/>
    </font>
    <font>
      <b val="1"/>
      <sz val="16"/>
      <color indexed="10"/>
      <name val="Arial"/>
    </font>
    <font>
      <sz val="12"/>
      <color indexed="10"/>
      <name val="Arial"/>
    </font>
    <font>
      <sz val="16"/>
      <color indexed="10"/>
      <name val="Arial"/>
    </font>
    <font>
      <u val="single"/>
      <sz val="16"/>
      <color indexed="10"/>
      <name val="Arial"/>
    </font>
    <font>
      <sz val="18"/>
      <color indexed="10"/>
      <name val="Arial"/>
    </font>
    <font>
      <b val="1"/>
      <sz val="12"/>
      <color indexed="8"/>
      <name val="Calibri"/>
    </font>
    <font>
      <b val="1"/>
      <sz val="14"/>
      <color indexed="8"/>
      <name val="Calibri"/>
    </font>
    <font>
      <b val="1"/>
      <sz val="11"/>
      <color indexed="8"/>
      <name val="Calibri (Corpo)"/>
    </font>
    <font>
      <sz val="14"/>
      <color indexed="8"/>
      <name val="Calibri"/>
    </font>
    <font>
      <u val="single"/>
      <sz val="14"/>
      <color indexed="8"/>
      <name val="Calibri (Corpo)"/>
    </font>
    <font>
      <b val="1"/>
      <sz val="12"/>
      <color indexed="14"/>
      <name val="Calibri"/>
    </font>
    <font>
      <sz val="11"/>
      <color indexed="8"/>
      <name val="Calibri"/>
    </font>
    <font>
      <sz val="10"/>
      <color indexed="8"/>
      <name val="Calibri"/>
    </font>
    <font>
      <sz val="12"/>
      <color indexed="11"/>
      <name val="Calibri"/>
    </font>
    <font>
      <b val="1"/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57">
    <border>
      <left/>
      <right/>
      <top/>
      <bottom/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right" vertical="bottom" wrapText="1"/>
    </xf>
    <xf numFmtId="0" fontId="3" fillId="2" borderId="3" applyNumberFormat="1" applyFont="1" applyFill="1" applyBorder="1" applyAlignment="1" applyProtection="0">
      <alignment horizontal="right" vertical="bottom" wrapText="1"/>
    </xf>
    <xf numFmtId="0" fontId="3" fillId="2" borderId="4" applyNumberFormat="1" applyFont="1" applyFill="1" applyBorder="1" applyAlignment="1" applyProtection="0">
      <alignment horizontal="right" vertical="bottom" wrapText="1"/>
    </xf>
    <xf numFmtId="0" fontId="0" borderId="5" applyNumberFormat="0" applyFont="1" applyFill="0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center" wrapText="1"/>
    </xf>
    <xf numFmtId="0" fontId="5" fillId="2" borderId="7" applyNumberFormat="1" applyFont="1" applyFill="1" applyBorder="1" applyAlignment="1" applyProtection="0">
      <alignment horizontal="center" vertical="center" wrapText="1"/>
    </xf>
    <xf numFmtId="0" fontId="5" fillId="2" borderId="8" applyNumberFormat="1" applyFont="1" applyFill="1" applyBorder="1" applyAlignment="1" applyProtection="0">
      <alignment horizontal="center" vertical="center" wrapText="1"/>
    </xf>
    <xf numFmtId="0" fontId="0" borderId="9" applyNumberFormat="0" applyFont="1" applyFill="0" applyBorder="1" applyAlignment="1" applyProtection="0">
      <alignment vertical="bottom"/>
    </xf>
    <xf numFmtId="0" fontId="7" fillId="2" borderId="10" applyNumberFormat="1" applyFont="1" applyFill="1" applyBorder="1" applyAlignment="1" applyProtection="0">
      <alignment horizontal="left" vertical="center" wrapText="1"/>
    </xf>
    <xf numFmtId="49" fontId="5" fillId="3" borderId="11" applyNumberFormat="1" applyFont="1" applyFill="1" applyBorder="1" applyAlignment="1" applyProtection="0">
      <alignment horizontal="center" vertical="center" wrapText="1"/>
    </xf>
    <xf numFmtId="0" fontId="5" fillId="3" borderId="12" applyNumberFormat="1" applyFont="1" applyFill="1" applyBorder="1" applyAlignment="1" applyProtection="0">
      <alignment horizontal="center" vertical="center" wrapText="1"/>
    </xf>
    <xf numFmtId="0" fontId="5" fillId="3" borderId="13" applyNumberFormat="1" applyFont="1" applyFill="1" applyBorder="1" applyAlignment="1" applyProtection="0">
      <alignment horizontal="center" vertical="center" wrapText="1"/>
    </xf>
    <xf numFmtId="49" fontId="8" fillId="2" borderId="14" applyNumberFormat="1" applyFont="1" applyFill="1" applyBorder="1" applyAlignment="1" applyProtection="0">
      <alignment horizontal="left" vertical="center" wrapText="1"/>
    </xf>
    <xf numFmtId="0" fontId="8" fillId="2" borderId="15" applyNumberFormat="1" applyFont="1" applyFill="1" applyBorder="1" applyAlignment="1" applyProtection="0">
      <alignment horizontal="left" vertical="center" wrapText="1"/>
    </xf>
    <xf numFmtId="0" fontId="8" fillId="2" borderId="16" applyNumberFormat="1" applyFont="1" applyFill="1" applyBorder="1" applyAlignment="1" applyProtection="0">
      <alignment horizontal="left" vertical="center" wrapText="1"/>
    </xf>
    <xf numFmtId="49" fontId="8" fillId="2" borderId="17" applyNumberFormat="1" applyFont="1" applyFill="1" applyBorder="1" applyAlignment="1" applyProtection="0">
      <alignment horizontal="left" vertical="center" wrapText="1"/>
    </xf>
    <xf numFmtId="0" fontId="8" fillId="2" borderId="18" applyNumberFormat="1" applyFont="1" applyFill="1" applyBorder="1" applyAlignment="1" applyProtection="0">
      <alignment horizontal="left" vertical="center" wrapText="1"/>
    </xf>
    <xf numFmtId="0" fontId="8" fillId="2" borderId="19" applyNumberFormat="1" applyFont="1" applyFill="1" applyBorder="1" applyAlignment="1" applyProtection="0">
      <alignment horizontal="left" vertical="center" wrapText="1"/>
    </xf>
    <xf numFmtId="0" fontId="0" fillId="2" borderId="20" applyNumberFormat="1" applyFont="1" applyFill="1" applyBorder="1" applyAlignment="1" applyProtection="0">
      <alignment vertical="bottom"/>
    </xf>
    <xf numFmtId="0" fontId="0" fillId="2" borderId="10" applyNumberFormat="1" applyFont="1" applyFill="1" applyBorder="1" applyAlignment="1" applyProtection="0">
      <alignment vertical="bottom"/>
    </xf>
    <xf numFmtId="0" fontId="0" fillId="2" borderId="21" applyNumberFormat="1" applyFont="1" applyFill="1" applyBorder="1" applyAlignment="1" applyProtection="0">
      <alignment vertical="bottom"/>
    </xf>
    <xf numFmtId="49" fontId="9" fillId="2" borderId="22" applyNumberFormat="1" applyFont="1" applyFill="1" applyBorder="1" applyAlignment="1" applyProtection="0">
      <alignment vertical="bottom" wrapText="1"/>
    </xf>
    <xf numFmtId="0" fontId="8" fillId="2" borderId="23" applyNumberFormat="1" applyFont="1" applyFill="1" applyBorder="1" applyAlignment="1" applyProtection="0">
      <alignment horizontal="left" vertical="center"/>
    </xf>
    <xf numFmtId="0" fontId="8" fillId="2" borderId="24" applyNumberFormat="1" applyFont="1" applyFill="1" applyBorder="1" applyAlignment="1" applyProtection="0">
      <alignment horizontal="left" vertical="center"/>
    </xf>
    <xf numFmtId="0" fontId="8" fillId="2" borderId="25" applyNumberFormat="1" applyFont="1" applyFill="1" applyBorder="1" applyAlignment="1" applyProtection="0">
      <alignment horizontal="left" vertical="center"/>
    </xf>
    <xf numFmtId="49" fontId="9" fillId="2" borderId="14" applyNumberFormat="1" applyFont="1" applyFill="1" applyBorder="1" applyAlignment="1" applyProtection="0">
      <alignment vertical="bottom"/>
    </xf>
    <xf numFmtId="0" fontId="0" fillId="2" borderId="26" applyNumberFormat="1" applyFont="1" applyFill="1" applyBorder="1" applyAlignment="1" applyProtection="0">
      <alignment horizontal="left" vertical="center"/>
    </xf>
    <xf numFmtId="0" fontId="0" fillId="2" borderId="27" applyNumberFormat="1" applyFont="1" applyFill="1" applyBorder="1" applyAlignment="1" applyProtection="0">
      <alignment horizontal="left" vertical="center"/>
    </xf>
    <xf numFmtId="0" fontId="0" fillId="2" borderId="28" applyNumberFormat="1" applyFont="1" applyFill="1" applyBorder="1" applyAlignment="1" applyProtection="0">
      <alignment horizontal="left" vertical="center"/>
    </xf>
    <xf numFmtId="0" fontId="0" fillId="2" borderId="26" applyNumberFormat="1" applyFont="1" applyFill="1" applyBorder="1" applyAlignment="1" applyProtection="0">
      <alignment horizontal="left" vertical="bottom"/>
    </xf>
    <xf numFmtId="0" fontId="0" fillId="2" borderId="27" applyNumberFormat="1" applyFont="1" applyFill="1" applyBorder="1" applyAlignment="1" applyProtection="0">
      <alignment horizontal="left" vertical="bottom"/>
    </xf>
    <xf numFmtId="0" fontId="0" fillId="2" borderId="28" applyNumberFormat="1" applyFont="1" applyFill="1" applyBorder="1" applyAlignment="1" applyProtection="0">
      <alignment horizontal="left" vertical="bottom"/>
    </xf>
    <xf numFmtId="49" fontId="0" fillId="2" borderId="26" applyNumberFormat="1" applyFont="1" applyFill="1" applyBorder="1" applyAlignment="1" applyProtection="0">
      <alignment horizontal="left" vertical="center"/>
    </xf>
    <xf numFmtId="49" fontId="9" fillId="2" borderId="17" applyNumberFormat="1" applyFont="1" applyFill="1" applyBorder="1" applyAlignment="1" applyProtection="0">
      <alignment vertical="bottom"/>
    </xf>
    <xf numFmtId="0" fontId="0" fillId="2" borderId="29" applyNumberFormat="1" applyFont="1" applyFill="1" applyBorder="1" applyAlignment="1" applyProtection="0">
      <alignment horizontal="left" vertical="center"/>
    </xf>
    <xf numFmtId="0" fontId="0" fillId="2" borderId="30" applyNumberFormat="1" applyFont="1" applyFill="1" applyBorder="1" applyAlignment="1" applyProtection="0">
      <alignment horizontal="left" vertical="center"/>
    </xf>
    <xf numFmtId="0" fontId="0" fillId="2" borderId="31" applyNumberFormat="1" applyFont="1" applyFill="1" applyBorder="1" applyAlignment="1" applyProtection="0">
      <alignment horizontal="left" vertical="center"/>
    </xf>
    <xf numFmtId="0" fontId="0" borderId="3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vertical="bottom"/>
    </xf>
    <xf numFmtId="49" fontId="9" fillId="2" borderId="20" applyNumberFormat="1" applyFont="1" applyFill="1" applyBorder="1" applyAlignment="1" applyProtection="0">
      <alignment horizontal="left" vertical="bottom" wrapText="1"/>
    </xf>
    <xf numFmtId="0" fontId="9" fillId="2" borderId="10" applyNumberFormat="1" applyFont="1" applyFill="1" applyBorder="1" applyAlignment="1" applyProtection="0">
      <alignment horizontal="left" vertical="bottom" wrapText="1"/>
    </xf>
    <xf numFmtId="0" fontId="9" fillId="2" borderId="21" applyNumberFormat="1" applyFont="1" applyFill="1" applyBorder="1" applyAlignment="1" applyProtection="0">
      <alignment horizontal="left" vertical="bottom" wrapText="1"/>
    </xf>
    <xf numFmtId="0" fontId="0" fillId="2" borderId="20" applyNumberFormat="1" applyFont="1" applyFill="1" applyBorder="1" applyAlignment="1" applyProtection="0">
      <alignment horizontal="center" vertical="bottom"/>
    </xf>
    <xf numFmtId="0" fontId="0" fillId="2" borderId="10" applyNumberFormat="1" applyFont="1" applyFill="1" applyBorder="1" applyAlignment="1" applyProtection="0">
      <alignment horizontal="center" vertical="bottom"/>
    </xf>
    <xf numFmtId="0" fontId="0" fillId="2" borderId="21" applyNumberFormat="1" applyFont="1" applyFill="1" applyBorder="1" applyAlignment="1" applyProtection="0">
      <alignment horizontal="center" vertical="bottom"/>
    </xf>
    <xf numFmtId="0" fontId="0" borderId="10" applyNumberFormat="0" applyFont="1" applyFill="0" applyBorder="1" applyAlignment="1" applyProtection="0">
      <alignment vertical="bottom"/>
    </xf>
    <xf numFmtId="49" fontId="9" fillId="2" borderId="2" applyNumberFormat="1" applyFont="1" applyFill="1" applyBorder="1" applyAlignment="1" applyProtection="0">
      <alignment horizontal="left" vertical="bottom" wrapText="1"/>
    </xf>
    <xf numFmtId="0" fontId="9" fillId="2" borderId="24" applyNumberFormat="1" applyFont="1" applyFill="1" applyBorder="1" applyAlignment="1" applyProtection="0">
      <alignment horizontal="left" vertical="bottom"/>
    </xf>
    <xf numFmtId="0" fontId="9" fillId="2" borderId="25" applyNumberFormat="1" applyFont="1" applyFill="1" applyBorder="1" applyAlignment="1" applyProtection="0">
      <alignment horizontal="left" vertical="bottom"/>
    </xf>
    <xf numFmtId="0" fontId="0" fillId="2" borderId="32" applyNumberFormat="1" applyFont="1" applyFill="1" applyBorder="1" applyAlignment="1" applyProtection="0">
      <alignment vertical="bottom"/>
    </xf>
    <xf numFmtId="49" fontId="0" fillId="4" borderId="18" applyNumberFormat="1" applyFont="1" applyFill="1" applyBorder="1" applyAlignment="1" applyProtection="0">
      <alignment horizontal="left" vertical="bottom"/>
    </xf>
    <xf numFmtId="0" fontId="0" fillId="4" borderId="18" applyNumberFormat="1" applyFont="1" applyFill="1" applyBorder="1" applyAlignment="1" applyProtection="0">
      <alignment horizontal="left" vertical="bottom"/>
    </xf>
    <xf numFmtId="0" fontId="13" fillId="4" borderId="18" applyNumberFormat="1" applyFont="1" applyFill="1" applyBorder="1" applyAlignment="1" applyProtection="0">
      <alignment horizontal="left" vertical="bottom"/>
    </xf>
    <xf numFmtId="0" fontId="13" fillId="4" borderId="19" applyNumberFormat="1" applyFont="1" applyFill="1" applyBorder="1" applyAlignment="1" applyProtection="0">
      <alignment horizontal="left" vertical="bottom"/>
    </xf>
    <xf numFmtId="49" fontId="14" fillId="2" borderId="22" applyNumberFormat="1" applyFont="1" applyFill="1" applyBorder="1" applyAlignment="1" applyProtection="0">
      <alignment horizontal="right" vertical="bottom"/>
    </xf>
    <xf numFmtId="0" fontId="15" fillId="2" borderId="33" applyNumberFormat="1" applyFont="1" applyFill="1" applyBorder="1" applyAlignment="1" applyProtection="0">
      <alignment horizontal="center" vertical="bottom"/>
    </xf>
    <xf numFmtId="0" fontId="15" fillId="2" borderId="34" applyNumberFormat="1" applyFont="1" applyFill="1" applyBorder="1" applyAlignment="1" applyProtection="0">
      <alignment horizontal="center" vertical="bottom"/>
    </xf>
    <xf numFmtId="0" fontId="16" fillId="2" borderId="1" applyNumberFormat="1" applyFont="1" applyFill="1" applyBorder="1" applyAlignment="1" applyProtection="0">
      <alignment vertical="bottom"/>
    </xf>
    <xf numFmtId="49" fontId="14" fillId="2" borderId="14" applyNumberFormat="1" applyFont="1" applyFill="1" applyBorder="1" applyAlignment="1" applyProtection="0">
      <alignment horizontal="right" vertical="bottom"/>
    </xf>
    <xf numFmtId="0" fontId="15" fillId="2" borderId="26" applyNumberFormat="1" applyFont="1" applyFill="1" applyBorder="1" applyAlignment="1" applyProtection="0">
      <alignment horizontal="center" vertical="bottom"/>
    </xf>
    <xf numFmtId="0" fontId="15" fillId="2" borderId="27" applyNumberFormat="1" applyFont="1" applyFill="1" applyBorder="1" applyAlignment="1" applyProtection="0">
      <alignment horizontal="center" vertical="bottom"/>
    </xf>
    <xf numFmtId="0" fontId="15" fillId="2" borderId="28" applyNumberFormat="1" applyFont="1" applyFill="1" applyBorder="1" applyAlignment="1" applyProtection="0">
      <alignment horizontal="center" vertical="bottom"/>
    </xf>
    <xf numFmtId="49" fontId="0" fillId="2" borderId="5" applyNumberFormat="1" applyFont="1" applyFill="1" applyBorder="1" applyAlignment="1" applyProtection="0">
      <alignment vertical="bottom"/>
    </xf>
    <xf numFmtId="0" fontId="15" fillId="2" borderId="15" applyNumberFormat="1" applyFont="1" applyFill="1" applyBorder="1" applyAlignment="1" applyProtection="0">
      <alignment horizontal="center" vertical="bottom"/>
    </xf>
    <xf numFmtId="0" fontId="15" fillId="2" borderId="16" applyNumberFormat="1" applyFont="1" applyFill="1" applyBorder="1" applyAlignment="1" applyProtection="0">
      <alignment horizontal="center" vertical="bottom"/>
    </xf>
    <xf numFmtId="0" fontId="15" fillId="2" borderId="18" applyNumberFormat="1" applyFont="1" applyFill="1" applyBorder="1" applyAlignment="1" applyProtection="0">
      <alignment horizontal="center" vertical="bottom"/>
    </xf>
    <xf numFmtId="0" fontId="15" fillId="2" borderId="19" applyNumberFormat="1" applyFont="1" applyFill="1" applyBorder="1" applyAlignment="1" applyProtection="0">
      <alignment horizontal="center" vertical="bottom"/>
    </xf>
    <xf numFmtId="0" fontId="0" fillId="2" borderId="30" applyNumberFormat="1" applyFont="1" applyFill="1" applyBorder="1" applyAlignment="1" applyProtection="0">
      <alignment horizontal="left" vertical="top"/>
    </xf>
    <xf numFmtId="0" fontId="0" fillId="2" borderId="10" applyNumberFormat="1" applyFont="1" applyFill="1" applyBorder="1" applyAlignment="1" applyProtection="0">
      <alignment horizontal="left" vertical="top"/>
    </xf>
    <xf numFmtId="49" fontId="9" fillId="2" borderId="2" applyNumberFormat="1" applyFont="1" applyFill="1" applyBorder="1" applyAlignment="1" applyProtection="0">
      <alignment horizontal="left" vertical="bottom"/>
    </xf>
    <xf numFmtId="0" fontId="9" fillId="2" borderId="3" applyNumberFormat="1" applyFont="1" applyFill="1" applyBorder="1" applyAlignment="1" applyProtection="0">
      <alignment horizontal="left" vertical="bottom"/>
    </xf>
    <xf numFmtId="0" fontId="9" fillId="2" borderId="4" applyNumberFormat="1" applyFont="1" applyFill="1" applyBorder="1" applyAlignment="1" applyProtection="0">
      <alignment horizontal="left" vertical="bottom"/>
    </xf>
    <xf numFmtId="49" fontId="0" fillId="2" borderId="5" applyNumberFormat="1" applyFont="1" applyFill="1" applyBorder="1" applyAlignment="1" applyProtection="0">
      <alignment horizontal="left" vertical="top" wrapText="1"/>
    </xf>
    <xf numFmtId="0" fontId="0" fillId="2" borderId="9" applyNumberFormat="1" applyFont="1" applyFill="1" applyBorder="1" applyAlignment="1" applyProtection="0">
      <alignment horizontal="left" vertical="top" wrapText="1"/>
    </xf>
    <xf numFmtId="0" fontId="0" fillId="2" borderId="1" applyNumberFormat="1" applyFont="1" applyFill="1" applyBorder="1" applyAlignment="1" applyProtection="0">
      <alignment horizontal="left" vertical="top" wrapText="1"/>
    </xf>
    <xf numFmtId="0" fontId="0" fillId="2" borderId="5" applyNumberFormat="1" applyFont="1" applyFill="1" applyBorder="1" applyAlignment="1" applyProtection="0">
      <alignment horizontal="left" vertical="top" wrapText="1"/>
    </xf>
    <xf numFmtId="0" fontId="0" fillId="2" borderId="6" applyNumberFormat="1" applyFont="1" applyFill="1" applyBorder="1" applyAlignment="1" applyProtection="0">
      <alignment horizontal="left" vertical="top" wrapText="1"/>
    </xf>
    <xf numFmtId="0" fontId="0" fillId="2" borderId="7" applyNumberFormat="1" applyFont="1" applyFill="1" applyBorder="1" applyAlignment="1" applyProtection="0">
      <alignment horizontal="left" vertical="top" wrapText="1"/>
    </xf>
    <xf numFmtId="0" fontId="0" fillId="2" borderId="8" applyNumberFormat="1" applyFont="1" applyFill="1" applyBorder="1" applyAlignment="1" applyProtection="0">
      <alignment horizontal="left" vertical="top" wrapText="1"/>
    </xf>
    <xf numFmtId="49" fontId="0" fillId="2" borderId="35" applyNumberFormat="1" applyFont="1" applyFill="1" applyBorder="1" applyAlignment="1" applyProtection="0">
      <alignment vertical="bottom"/>
    </xf>
    <xf numFmtId="14" fontId="8" fillId="2" borderId="36" applyNumberFormat="1" applyFont="1" applyFill="1" applyBorder="1" applyAlignment="1" applyProtection="0">
      <alignment horizontal="center" vertical="bottom"/>
    </xf>
    <xf numFmtId="0" fontId="8" fillId="2" borderId="36" applyNumberFormat="1" applyFont="1" applyFill="1" applyBorder="1" applyAlignment="1" applyProtection="0">
      <alignment horizontal="center" vertical="bottom"/>
    </xf>
    <xf numFmtId="0" fontId="8" fillId="2" borderId="37" applyNumberFormat="1" applyFont="1" applyFill="1" applyBorder="1" applyAlignment="1" applyProtection="0">
      <alignment horizontal="center" vertical="bottom"/>
    </xf>
    <xf numFmtId="0" fontId="8" fillId="2" borderId="5" applyNumberFormat="1" applyFont="1" applyFill="1" applyBorder="1" applyAlignment="1" applyProtection="0">
      <alignment vertical="bottom"/>
    </xf>
    <xf numFmtId="0" fontId="8" fillId="2" borderId="1" applyNumberFormat="1" applyFont="1" applyFill="1" applyBorder="1" applyAlignment="1" applyProtection="0">
      <alignment vertical="bottom"/>
    </xf>
    <xf numFmtId="49" fontId="8" fillId="2" borderId="20" applyNumberFormat="1" applyFont="1" applyFill="1" applyBorder="1" applyAlignment="1" applyProtection="0">
      <alignment horizontal="center" vertical="center"/>
    </xf>
    <xf numFmtId="0" fontId="8" fillId="2" borderId="10" applyNumberFormat="1" applyFont="1" applyFill="1" applyBorder="1" applyAlignment="1" applyProtection="0">
      <alignment horizontal="center" vertical="center"/>
    </xf>
    <xf numFmtId="0" fontId="8" fillId="2" borderId="21" applyNumberFormat="1" applyFont="1" applyFill="1" applyBorder="1" applyAlignment="1" applyProtection="0">
      <alignment horizontal="center" vertical="center"/>
    </xf>
    <xf numFmtId="0" fontId="0" fillId="2" borderId="3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vertical="bottom"/>
    </xf>
    <xf numFmtId="49" fontId="15" fillId="2" borderId="20" applyNumberFormat="1" applyFont="1" applyFill="1" applyBorder="1" applyAlignment="1" applyProtection="0">
      <alignment horizontal="center" vertical="bottom" wrapText="1"/>
    </xf>
    <xf numFmtId="0" fontId="15" fillId="2" borderId="10" applyNumberFormat="1" applyFont="1" applyFill="1" applyBorder="1" applyAlignment="1" applyProtection="0">
      <alignment horizontal="center" vertical="bottom" wrapText="1"/>
    </xf>
    <xf numFmtId="0" fontId="15" fillId="2" borderId="21" applyNumberFormat="1" applyFont="1" applyFill="1" applyBorder="1" applyAlignment="1" applyProtection="0">
      <alignment horizontal="center" vertical="bottom" wrapText="1"/>
    </xf>
    <xf numFmtId="0" fontId="0" applyNumberFormat="1" applyFont="1" applyFill="0" applyBorder="0" applyAlignment="1" applyProtection="0">
      <alignment vertical="bottom"/>
    </xf>
    <xf numFmtId="49" fontId="0" fillId="2" borderId="38" applyNumberFormat="1" applyFont="1" applyFill="1" applyBorder="1" applyAlignment="1" applyProtection="0">
      <alignment vertical="bottom"/>
    </xf>
    <xf numFmtId="49" fontId="17" fillId="2" borderId="18" applyNumberFormat="1" applyFont="1" applyFill="1" applyBorder="1" applyAlignment="1" applyProtection="0">
      <alignment vertical="bottom"/>
    </xf>
    <xf numFmtId="0" fontId="0" borderId="39" applyNumberFormat="0" applyFont="1" applyFill="0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 wrapText="1"/>
    </xf>
    <xf numFmtId="49" fontId="17" fillId="2" borderId="40" applyNumberFormat="1" applyFont="1" applyFill="1" applyBorder="1" applyAlignment="1" applyProtection="0">
      <alignment vertical="bottom"/>
    </xf>
    <xf numFmtId="49" fontId="17" fillId="2" borderId="35" applyNumberFormat="1" applyFont="1" applyFill="1" applyBorder="1" applyAlignment="1" applyProtection="0">
      <alignment vertical="bottom"/>
    </xf>
    <xf numFmtId="49" fontId="0" fillId="2" borderId="39" applyNumberFormat="1" applyFont="1" applyFill="1" applyBorder="1" applyAlignment="1" applyProtection="0">
      <alignment vertical="bottom"/>
    </xf>
    <xf numFmtId="49" fontId="14" fillId="2" borderId="9" applyNumberFormat="1" applyFont="1" applyFill="1" applyBorder="1" applyAlignment="1" applyProtection="0">
      <alignment vertical="bottom" wrapText="1"/>
    </xf>
    <xf numFmtId="0" fontId="0" fillId="2" borderId="9" applyNumberFormat="0" applyFont="1" applyFill="1" applyBorder="1" applyAlignment="1" applyProtection="0">
      <alignment vertical="bottom" wrapText="1"/>
    </xf>
    <xf numFmtId="49" fontId="17" fillId="2" borderId="34" applyNumberFormat="1" applyFont="1" applyFill="1" applyBorder="1" applyAlignment="1" applyProtection="0">
      <alignment vertical="bottom"/>
    </xf>
    <xf numFmtId="49" fontId="14" fillId="2" borderId="16" applyNumberFormat="1" applyFont="1" applyFill="1" applyBorder="1" applyAlignment="1" applyProtection="0">
      <alignment vertical="bottom"/>
    </xf>
    <xf numFmtId="49" fontId="17" fillId="2" borderId="16" applyNumberFormat="1" applyFont="1" applyFill="1" applyBorder="1" applyAlignment="1" applyProtection="0">
      <alignment vertical="bottom"/>
    </xf>
    <xf numFmtId="49" fontId="17" fillId="2" borderId="22" applyNumberFormat="1" applyFont="1" applyFill="1" applyBorder="1" applyAlignment="1" applyProtection="0">
      <alignment vertical="bottom"/>
    </xf>
    <xf numFmtId="0" fontId="0" fillId="2" borderId="9" applyNumberFormat="1" applyFont="1" applyFill="1" applyBorder="1" applyAlignment="1" applyProtection="0">
      <alignment vertical="bottom" wrapText="1"/>
    </xf>
    <xf numFmtId="0" fontId="0" borderId="41" applyNumberFormat="0" applyFont="1" applyFill="0" applyBorder="1" applyAlignment="1" applyProtection="0">
      <alignment vertical="bottom"/>
    </xf>
    <xf numFmtId="49" fontId="0" fillId="2" borderId="9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7" fillId="5" borderId="15" applyNumberFormat="1" applyFont="1" applyFill="1" applyBorder="1" applyAlignment="1" applyProtection="0">
      <alignment vertical="bottom" wrapText="1"/>
    </xf>
    <xf numFmtId="49" fontId="17" fillId="5" borderId="18" applyNumberFormat="1" applyFont="1" applyFill="1" applyBorder="1" applyAlignment="1" applyProtection="0">
      <alignment vertical="bottom" wrapText="1"/>
    </xf>
    <xf numFmtId="49" fontId="17" fillId="5" borderId="42" applyNumberFormat="1" applyFont="1" applyFill="1" applyBorder="1" applyAlignment="1" applyProtection="0">
      <alignment vertical="bottom" wrapText="1"/>
    </xf>
    <xf numFmtId="0" fontId="0" fillId="2" borderId="39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49" fontId="14" fillId="2" borderId="15" applyNumberFormat="1" applyFont="1" applyFill="1" applyBorder="1" applyAlignment="1" applyProtection="0">
      <alignment vertical="bottom"/>
    </xf>
    <xf numFmtId="49" fontId="14" fillId="2" borderId="15" applyNumberFormat="1" applyFont="1" applyFill="1" applyBorder="1" applyAlignment="1" applyProtection="0">
      <alignment horizontal="left" vertical="top" wrapText="1"/>
    </xf>
    <xf numFmtId="49" fontId="14" fillId="2" borderId="43" applyNumberFormat="1" applyFont="1" applyFill="1" applyBorder="1" applyAlignment="1" applyProtection="0">
      <alignment vertical="bottom" wrapText="1"/>
    </xf>
    <xf numFmtId="49" fontId="14" fillId="2" borderId="44" applyNumberFormat="1" applyFont="1" applyFill="1" applyBorder="1" applyAlignment="1" applyProtection="0">
      <alignment vertical="bottom" wrapText="1"/>
    </xf>
    <xf numFmtId="0" fontId="14" fillId="2" borderId="45" applyNumberFormat="1" applyFont="1" applyFill="1" applyBorder="1" applyAlignment="1" applyProtection="0">
      <alignment vertical="bottom"/>
    </xf>
    <xf numFmtId="49" fontId="14" fillId="2" borderId="5" applyNumberFormat="1" applyFont="1" applyFill="1" applyBorder="1" applyAlignment="1" applyProtection="0">
      <alignment vertical="bottom" wrapText="1"/>
    </xf>
    <xf numFmtId="0" fontId="14" fillId="2" borderId="15" applyNumberFormat="1" applyFont="1" applyFill="1" applyBorder="1" applyAlignment="1" applyProtection="0">
      <alignment vertical="bottom"/>
    </xf>
    <xf numFmtId="49" fontId="14" fillId="2" borderId="45" applyNumberFormat="1" applyFont="1" applyFill="1" applyBorder="1" applyAlignment="1" applyProtection="0">
      <alignment vertical="bottom"/>
    </xf>
    <xf numFmtId="49" fontId="14" fillId="2" borderId="45" applyNumberFormat="1" applyFont="1" applyFill="1" applyBorder="1" applyAlignment="1" applyProtection="0">
      <alignment vertical="bottom" wrapText="1"/>
    </xf>
    <xf numFmtId="49" fontId="14" fillId="6" borderId="45" applyNumberFormat="1" applyFont="1" applyFill="1" applyBorder="1" applyAlignment="1" applyProtection="0">
      <alignment vertical="bottom"/>
    </xf>
    <xf numFmtId="0" fontId="14" fillId="6" borderId="45" applyNumberFormat="1" applyFont="1" applyFill="1" applyBorder="1" applyAlignment="1" applyProtection="0">
      <alignment vertical="bottom"/>
    </xf>
    <xf numFmtId="0" fontId="14" fillId="2" borderId="9" applyNumberFormat="1" applyFont="1" applyFill="1" applyBorder="1" applyAlignment="1" applyProtection="0">
      <alignment vertical="bottom"/>
    </xf>
    <xf numFmtId="0" fontId="14" fillId="2" borderId="46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4" fillId="2" borderId="15" applyNumberFormat="1" applyFont="1" applyFill="1" applyBorder="1" applyAlignment="1" applyProtection="0">
      <alignment vertical="bottom" wrapText="1"/>
    </xf>
    <xf numFmtId="49" fontId="14" fillId="2" borderId="47" applyNumberFormat="1" applyFont="1" applyFill="1" applyBorder="1" applyAlignment="1" applyProtection="0">
      <alignment vertical="bottom" wrapText="1"/>
    </xf>
    <xf numFmtId="49" fontId="14" fillId="2" borderId="39" applyNumberFormat="1" applyFont="1" applyFill="1" applyBorder="1" applyAlignment="1" applyProtection="0">
      <alignment vertical="bottom" wrapText="1"/>
    </xf>
    <xf numFmtId="0" fontId="14" fillId="6" borderId="15" applyNumberFormat="1" applyFont="1" applyFill="1" applyBorder="1" applyAlignment="1" applyProtection="0">
      <alignment vertical="bottom"/>
    </xf>
    <xf numFmtId="49" fontId="14" fillId="6" borderId="15" applyNumberFormat="1" applyFont="1" applyFill="1" applyBorder="1" applyAlignment="1" applyProtection="0">
      <alignment vertical="bottom"/>
    </xf>
    <xf numFmtId="49" fontId="14" fillId="6" borderId="15" applyNumberFormat="1" applyFont="1" applyFill="1" applyBorder="1" applyAlignment="1" applyProtection="0">
      <alignment horizontal="left" vertical="top" wrapText="1"/>
    </xf>
    <xf numFmtId="49" fontId="14" fillId="2" borderId="48" applyNumberFormat="1" applyFont="1" applyFill="1" applyBorder="1" applyAlignment="1" applyProtection="0">
      <alignment vertical="bottom" wrapText="1"/>
    </xf>
    <xf numFmtId="49" fontId="14" fillId="6" borderId="49" applyNumberFormat="1" applyFont="1" applyFill="1" applyBorder="1" applyAlignment="1" applyProtection="0">
      <alignment vertical="bottom" wrapText="1"/>
    </xf>
    <xf numFmtId="0" fontId="0" fillId="2" borderId="50" applyNumberFormat="0" applyFont="1" applyFill="1" applyBorder="1" applyAlignment="1" applyProtection="0">
      <alignment vertical="bottom"/>
    </xf>
    <xf numFmtId="0" fontId="14" fillId="6" borderId="15" applyNumberFormat="1" applyFont="1" applyFill="1" applyBorder="1" applyAlignment="1" applyProtection="0">
      <alignment vertical="bottom" wrapText="1"/>
    </xf>
    <xf numFmtId="49" fontId="14" fillId="6" borderId="15" applyNumberFormat="1" applyFont="1" applyFill="1" applyBorder="1" applyAlignment="1" applyProtection="0">
      <alignment vertical="bottom" wrapText="1"/>
    </xf>
    <xf numFmtId="0" fontId="0" fillId="2" borderId="41" applyNumberFormat="0" applyFont="1" applyFill="1" applyBorder="1" applyAlignment="1" applyProtection="0">
      <alignment vertical="bottom"/>
    </xf>
    <xf numFmtId="0" fontId="0" fillId="2" borderId="51" applyNumberFormat="0" applyFont="1" applyFill="1" applyBorder="1" applyAlignment="1" applyProtection="0">
      <alignment vertical="bottom"/>
    </xf>
    <xf numFmtId="0" fontId="0" fillId="2" borderId="52" applyNumberFormat="0" applyFont="1" applyFill="1" applyBorder="1" applyAlignment="1" applyProtection="0">
      <alignment vertical="bottom"/>
    </xf>
    <xf numFmtId="0" fontId="0" fillId="2" borderId="53" applyNumberFormat="0" applyFont="1" applyFill="1" applyBorder="1" applyAlignment="1" applyProtection="0">
      <alignment vertical="bottom"/>
    </xf>
    <xf numFmtId="49" fontId="14" fillId="6" borderId="54" applyNumberFormat="1" applyFont="1" applyFill="1" applyBorder="1" applyAlignment="1" applyProtection="0">
      <alignment vertical="bottom"/>
    </xf>
    <xf numFmtId="49" fontId="14" fillId="2" borderId="55" applyNumberFormat="1" applyFont="1" applyFill="1" applyBorder="1" applyAlignment="1" applyProtection="0">
      <alignment vertical="bottom"/>
    </xf>
    <xf numFmtId="49" fontId="14" fillId="6" borderId="56" applyNumberFormat="1" applyFont="1" applyFill="1" applyBorder="1" applyAlignment="1" applyProtection="0">
      <alignment vertical="bottom"/>
    </xf>
  </cellXfs>
  <cellStyles count="1">
    <cellStyle name="Normal" xfId="0" builtinId="0"/>
  </cellStyles>
  <dxfs count="2">
    <dxf>
      <font>
        <color rgb="ffffffff"/>
      </font>
    </dxf>
    <dxf>
      <font>
        <color rgb="ff9c0006"/>
      </font>
      <fill>
        <patternFill patternType="solid">
          <fgColor indexed="15"/>
          <bgColor indexed="16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333333"/>
      <rgbColor rgb="ffffffff"/>
      <rgbColor rgb="ffbdd6ee"/>
      <rgbColor rgb="ffffe598"/>
      <rgbColor rgb="ffff0000"/>
      <rgbColor rgb="00000000"/>
      <rgbColor rgb="ffffc7ce"/>
      <rgbColor rgb="ff9c0006"/>
      <rgbColor rgb="ff92d050"/>
      <rgbColor rgb="ffffff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56"/>
  <sheetViews>
    <sheetView workbookViewId="0" showGridLines="0" defaultGridColor="1"/>
  </sheetViews>
  <sheetFormatPr defaultColWidth="11" defaultRowHeight="16" customHeight="1" outlineLevelRow="0" outlineLevelCol="0"/>
  <cols>
    <col min="1" max="1" width="11" style="1" customWidth="1"/>
    <col min="2" max="2" width="30.8672" style="1" customWidth="1"/>
    <col min="3" max="3" width="11" style="1" customWidth="1"/>
    <col min="4" max="4" width="11" style="1" customWidth="1"/>
    <col min="5" max="5" width="11" style="1" customWidth="1"/>
    <col min="6" max="6" width="11" style="1" customWidth="1"/>
    <col min="7" max="7" width="11" style="1" customWidth="1"/>
    <col min="8" max="8" width="11" style="1" customWidth="1"/>
    <col min="9" max="9" width="11" style="1" customWidth="1"/>
    <col min="10" max="10" width="11" style="1" customWidth="1"/>
    <col min="11" max="11" width="22.2891" style="1" customWidth="1"/>
    <col min="12" max="12" width="14" style="1" customWidth="1"/>
    <col min="13" max="256" width="11" style="1" customWidth="1"/>
  </cols>
  <sheetData>
    <row r="1" ht="73" customHeight="1">
      <c r="A1" s="2"/>
      <c r="B1" t="s" s="3">
        <v>0</v>
      </c>
      <c r="C1" s="4"/>
      <c r="D1" s="4"/>
      <c r="E1" s="4"/>
      <c r="F1" s="4"/>
      <c r="G1" s="4"/>
      <c r="H1" s="4"/>
      <c r="I1" s="4"/>
      <c r="J1" s="4"/>
      <c r="K1" s="5"/>
      <c r="L1" s="6"/>
    </row>
    <row r="2" ht="81" customHeight="1">
      <c r="A2" s="2"/>
      <c r="B2" t="s" s="7">
        <v>1</v>
      </c>
      <c r="C2" s="8"/>
      <c r="D2" s="8"/>
      <c r="E2" s="8"/>
      <c r="F2" s="8"/>
      <c r="G2" s="8"/>
      <c r="H2" s="8"/>
      <c r="I2" s="8"/>
      <c r="J2" s="8"/>
      <c r="K2" s="9"/>
      <c r="L2" s="6"/>
    </row>
    <row r="3" ht="24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0"/>
    </row>
    <row r="4" ht="20" customHeight="1">
      <c r="A4" s="2"/>
      <c r="B4" t="s" s="12">
        <v>2</v>
      </c>
      <c r="C4" s="13"/>
      <c r="D4" s="13"/>
      <c r="E4" s="13"/>
      <c r="F4" s="13"/>
      <c r="G4" s="13"/>
      <c r="H4" s="13"/>
      <c r="I4" s="13"/>
      <c r="J4" s="13"/>
      <c r="K4" s="14"/>
      <c r="L4" s="6"/>
    </row>
    <row r="5" ht="35" customHeight="1">
      <c r="A5" s="2"/>
      <c r="B5" t="s" s="15">
        <v>3</v>
      </c>
      <c r="C5" s="16"/>
      <c r="D5" s="16"/>
      <c r="E5" s="16"/>
      <c r="F5" s="16"/>
      <c r="G5" s="16"/>
      <c r="H5" s="16"/>
      <c r="I5" s="16"/>
      <c r="J5" s="16"/>
      <c r="K5" s="17"/>
      <c r="L5" s="6"/>
    </row>
    <row r="6" ht="75" customHeight="1">
      <c r="A6" s="2"/>
      <c r="B6" t="s" s="15">
        <v>4</v>
      </c>
      <c r="C6" s="16"/>
      <c r="D6" s="16"/>
      <c r="E6" s="16"/>
      <c r="F6" s="16"/>
      <c r="G6" s="16"/>
      <c r="H6" s="16"/>
      <c r="I6" s="16"/>
      <c r="J6" s="16"/>
      <c r="K6" s="17"/>
      <c r="L6" s="6"/>
    </row>
    <row r="7" ht="46" customHeight="1">
      <c r="A7" s="2"/>
      <c r="B7" t="s" s="18">
        <v>5</v>
      </c>
      <c r="C7" s="19"/>
      <c r="D7" s="19"/>
      <c r="E7" s="19"/>
      <c r="F7" s="19"/>
      <c r="G7" s="19"/>
      <c r="H7" s="19"/>
      <c r="I7" s="19"/>
      <c r="J7" s="19"/>
      <c r="K7" s="20"/>
      <c r="L7" s="6"/>
    </row>
    <row r="8" ht="17" customHeight="1">
      <c r="A8" s="2"/>
      <c r="B8" s="21"/>
      <c r="C8" s="22"/>
      <c r="D8" s="22"/>
      <c r="E8" s="22"/>
      <c r="F8" s="22"/>
      <c r="G8" s="22"/>
      <c r="H8" s="22"/>
      <c r="I8" s="22"/>
      <c r="J8" s="22"/>
      <c r="K8" s="23"/>
      <c r="L8" s="6"/>
    </row>
    <row r="9" ht="36" customHeight="1">
      <c r="A9" s="2"/>
      <c r="B9" t="s" s="24">
        <v>6</v>
      </c>
      <c r="C9" s="25"/>
      <c r="D9" s="26"/>
      <c r="E9" s="26"/>
      <c r="F9" s="26"/>
      <c r="G9" s="26"/>
      <c r="H9" s="26"/>
      <c r="I9" s="26"/>
      <c r="J9" s="26"/>
      <c r="K9" s="27"/>
      <c r="L9" s="6"/>
    </row>
    <row r="10" ht="19" customHeight="1">
      <c r="A10" s="2"/>
      <c r="B10" t="s" s="28">
        <v>7</v>
      </c>
      <c r="C10" s="29"/>
      <c r="D10" s="30"/>
      <c r="E10" s="30"/>
      <c r="F10" s="30"/>
      <c r="G10" s="30"/>
      <c r="H10" s="30"/>
      <c r="I10" s="30"/>
      <c r="J10" s="30"/>
      <c r="K10" s="31"/>
      <c r="L10" s="6"/>
    </row>
    <row r="11" ht="19" customHeight="1">
      <c r="A11" s="2"/>
      <c r="B11" t="s" s="28">
        <v>8</v>
      </c>
      <c r="C11" s="32"/>
      <c r="D11" s="33"/>
      <c r="E11" s="33"/>
      <c r="F11" s="33"/>
      <c r="G11" s="33"/>
      <c r="H11" s="33"/>
      <c r="I11" s="33"/>
      <c r="J11" s="33"/>
      <c r="K11" s="34"/>
      <c r="L11" s="6"/>
    </row>
    <row r="12" ht="19" customHeight="1">
      <c r="A12" s="2"/>
      <c r="B12" t="s" s="28">
        <v>9</v>
      </c>
      <c r="C12" s="29"/>
      <c r="D12" s="30"/>
      <c r="E12" s="30"/>
      <c r="F12" s="30"/>
      <c r="G12" s="30"/>
      <c r="H12" s="30"/>
      <c r="I12" s="30"/>
      <c r="J12" s="30"/>
      <c r="K12" s="31"/>
      <c r="L12" s="6"/>
    </row>
    <row r="13" ht="19" customHeight="1">
      <c r="A13" s="2"/>
      <c r="B13" t="s" s="28">
        <v>10</v>
      </c>
      <c r="C13" s="29"/>
      <c r="D13" s="30"/>
      <c r="E13" s="30"/>
      <c r="F13" s="30"/>
      <c r="G13" s="30"/>
      <c r="H13" s="30"/>
      <c r="I13" s="30"/>
      <c r="J13" s="30"/>
      <c r="K13" s="31"/>
      <c r="L13" s="6"/>
    </row>
    <row r="14" ht="19" customHeight="1">
      <c r="A14" s="2"/>
      <c r="B14" t="s" s="28">
        <v>11</v>
      </c>
      <c r="C14" s="29"/>
      <c r="D14" s="30"/>
      <c r="E14" s="30"/>
      <c r="F14" s="30"/>
      <c r="G14" s="30"/>
      <c r="H14" s="30"/>
      <c r="I14" s="30"/>
      <c r="J14" s="30"/>
      <c r="K14" s="31"/>
      <c r="L14" s="6"/>
    </row>
    <row r="15" ht="19" customHeight="1">
      <c r="A15" s="2"/>
      <c r="B15" t="s" s="28">
        <v>12</v>
      </c>
      <c r="C15" t="s" s="35">
        <v>13</v>
      </c>
      <c r="D15" s="30"/>
      <c r="E15" s="30"/>
      <c r="F15" s="30"/>
      <c r="G15" s="30"/>
      <c r="H15" s="30"/>
      <c r="I15" s="30"/>
      <c r="J15" s="30"/>
      <c r="K15" s="31"/>
      <c r="L15" s="6"/>
    </row>
    <row r="16" ht="19" customHeight="1">
      <c r="A16" s="2"/>
      <c r="B16" t="s" s="28">
        <v>14</v>
      </c>
      <c r="C16" s="29"/>
      <c r="D16" s="30"/>
      <c r="E16" s="30"/>
      <c r="F16" s="30"/>
      <c r="G16" s="30"/>
      <c r="H16" s="30"/>
      <c r="I16" s="30"/>
      <c r="J16" s="30"/>
      <c r="K16" s="31"/>
      <c r="L16" s="6"/>
    </row>
    <row r="17" ht="20" customHeight="1">
      <c r="A17" s="2"/>
      <c r="B17" t="s" s="36">
        <v>15</v>
      </c>
      <c r="C17" s="37"/>
      <c r="D17" s="38"/>
      <c r="E17" s="38"/>
      <c r="F17" s="38"/>
      <c r="G17" s="38"/>
      <c r="H17" s="38"/>
      <c r="I17" s="38"/>
      <c r="J17" s="38"/>
      <c r="K17" s="39"/>
      <c r="L17" s="6"/>
    </row>
    <row r="18" ht="17.5" customHeight="1">
      <c r="A18" s="1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10"/>
    </row>
    <row r="19" ht="17" customHeight="1">
      <c r="A19" s="1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10"/>
    </row>
    <row r="20" ht="20" customHeight="1">
      <c r="A20" s="2"/>
      <c r="B20" t="s" s="42">
        <v>16</v>
      </c>
      <c r="C20" s="43"/>
      <c r="D20" s="43"/>
      <c r="E20" s="43"/>
      <c r="F20" s="43"/>
      <c r="G20" s="43"/>
      <c r="H20" s="43"/>
      <c r="I20" s="43"/>
      <c r="J20" s="43"/>
      <c r="K20" s="44"/>
      <c r="L20" s="6"/>
    </row>
    <row r="21" ht="17" customHeight="1">
      <c r="A21" s="2"/>
      <c r="B21" s="45"/>
      <c r="C21" s="46"/>
      <c r="D21" s="46"/>
      <c r="E21" s="46"/>
      <c r="F21" s="46"/>
      <c r="G21" s="46"/>
      <c r="H21" s="46"/>
      <c r="I21" s="46"/>
      <c r="J21" s="46"/>
      <c r="K21" s="47"/>
      <c r="L21" s="6"/>
    </row>
    <row r="22" ht="17" customHeight="1">
      <c r="A22" s="10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0"/>
    </row>
    <row r="23" ht="38" customHeight="1">
      <c r="A23" s="2"/>
      <c r="B23" t="s" s="49">
        <v>17</v>
      </c>
      <c r="C23" s="50"/>
      <c r="D23" s="50"/>
      <c r="E23" s="50"/>
      <c r="F23" s="50"/>
      <c r="G23" s="50"/>
      <c r="H23" s="50"/>
      <c r="I23" s="50"/>
      <c r="J23" s="50"/>
      <c r="K23" s="51"/>
      <c r="L23" s="6"/>
    </row>
    <row r="24" ht="17" customHeight="1">
      <c r="A24" s="2"/>
      <c r="B24" s="52"/>
      <c r="C24" t="s" s="53">
        <v>18</v>
      </c>
      <c r="D24" s="54"/>
      <c r="E24" s="55">
        <v>0</v>
      </c>
      <c r="F24" s="55"/>
      <c r="G24" s="55"/>
      <c r="H24" s="55"/>
      <c r="I24" s="55"/>
      <c r="J24" s="55"/>
      <c r="K24" s="56"/>
      <c r="L24" s="6"/>
    </row>
    <row r="25" ht="17.5" customHeight="1">
      <c r="A25" s="2"/>
      <c r="B25" t="s" s="57">
        <v>19</v>
      </c>
      <c r="C25" s="58"/>
      <c r="D25" s="58"/>
      <c r="E25" s="58"/>
      <c r="F25" s="58"/>
      <c r="G25" s="58"/>
      <c r="H25" s="58"/>
      <c r="I25" s="58"/>
      <c r="J25" s="58"/>
      <c r="K25" s="59"/>
      <c r="L25" s="6"/>
    </row>
    <row r="26" ht="17" customHeight="1">
      <c r="A26" s="60">
        <v>2</v>
      </c>
      <c r="B26" t="s" s="61">
        <f>IFERROR(IF(A26&gt;$E$24,"",A26&amp;") Click su tendina a margine DESTRO"),"")</f>
      </c>
      <c r="C26" s="62"/>
      <c r="D26" s="63"/>
      <c r="E26" s="63"/>
      <c r="F26" s="63"/>
      <c r="G26" s="63"/>
      <c r="H26" s="63"/>
      <c r="I26" s="63"/>
      <c r="J26" s="63"/>
      <c r="K26" s="64"/>
      <c r="L26" t="s" s="65">
        <f>IFERROR(IF(MATCH(C26,$C$25,0)&gt;0,"SEDE RIPETUTA"),"OK")</f>
        <v>20</v>
      </c>
    </row>
    <row r="27" ht="17" customHeight="1">
      <c r="A27" s="60">
        <v>3</v>
      </c>
      <c r="B27" t="s" s="61">
        <f>IFERROR(IF(A27&gt;$E$24,"",A27&amp;") Click su tendina a margine DESTRO"),"")</f>
      </c>
      <c r="C27" s="66"/>
      <c r="D27" s="66"/>
      <c r="E27" s="66"/>
      <c r="F27" s="66"/>
      <c r="G27" s="66"/>
      <c r="H27" s="66"/>
      <c r="I27" s="66"/>
      <c r="J27" s="66"/>
      <c r="K27" s="67"/>
      <c r="L27" t="s" s="65">
        <f>IFERROR(IF(MATCH(C27,$C$25:C26,0)&gt;0,"SEDE RIPETUTA"),"OK")</f>
        <v>20</v>
      </c>
    </row>
    <row r="28" ht="17" customHeight="1">
      <c r="A28" s="60">
        <v>4</v>
      </c>
      <c r="B28" t="s" s="61">
        <f>IFERROR(IF(A28&gt;$E$24,"",A28&amp;") Click su tendina a margine DESTRO"),"")</f>
      </c>
      <c r="C28" s="66"/>
      <c r="D28" s="66"/>
      <c r="E28" s="66"/>
      <c r="F28" s="66"/>
      <c r="G28" s="66"/>
      <c r="H28" s="66"/>
      <c r="I28" s="66"/>
      <c r="J28" s="66"/>
      <c r="K28" s="67"/>
      <c r="L28" t="s" s="65">
        <f>IFERROR(IF(MATCH(C28,$C$25:C27,0)&gt;0,"SEDE RIPETUTA"),"OK")</f>
        <v>20</v>
      </c>
    </row>
    <row r="29" ht="17" customHeight="1">
      <c r="A29" s="60">
        <v>5</v>
      </c>
      <c r="B29" t="s" s="61">
        <f>IFERROR(IF(A29&gt;$E$24,"",A29&amp;") Click su tendina a margine DESTRO"),"")</f>
      </c>
      <c r="C29" s="66"/>
      <c r="D29" s="66"/>
      <c r="E29" s="66"/>
      <c r="F29" s="66"/>
      <c r="G29" s="66"/>
      <c r="H29" s="66"/>
      <c r="I29" s="66"/>
      <c r="J29" s="66"/>
      <c r="K29" s="67"/>
      <c r="L29" t="s" s="65">
        <f>IFERROR(IF(MATCH(C29,$C$25:C28,0)&gt;0,"SEDE RIPETUTA"),"OK")</f>
        <v>20</v>
      </c>
    </row>
    <row r="30" ht="17" customHeight="1">
      <c r="A30" s="60">
        <v>6</v>
      </c>
      <c r="B30" t="s" s="61">
        <f>IFERROR(IF(A30&gt;$E$24,"",A30&amp;") Click su tendina a margine DESTRO"),"")</f>
      </c>
      <c r="C30" s="66"/>
      <c r="D30" s="66"/>
      <c r="E30" s="66"/>
      <c r="F30" s="66"/>
      <c r="G30" s="66"/>
      <c r="H30" s="66"/>
      <c r="I30" s="66"/>
      <c r="J30" s="66"/>
      <c r="K30" s="67"/>
      <c r="L30" t="s" s="65">
        <f>IFERROR(IF(MATCH(C30,$C$25:C29,0)&gt;0,"SEDE RIPETUTA"),"OK")</f>
        <v>20</v>
      </c>
    </row>
    <row r="31" ht="17" customHeight="1">
      <c r="A31" s="60">
        <v>7</v>
      </c>
      <c r="B31" t="s" s="61">
        <f>IFERROR(IF(A31&gt;$E$24,"",A31&amp;") Click su tendina a margine DESTRO"),"")</f>
      </c>
      <c r="C31" s="66"/>
      <c r="D31" s="66"/>
      <c r="E31" s="66"/>
      <c r="F31" s="66"/>
      <c r="G31" s="66"/>
      <c r="H31" s="66"/>
      <c r="I31" s="66"/>
      <c r="J31" s="66"/>
      <c r="K31" s="67"/>
      <c r="L31" t="s" s="65">
        <f>IFERROR(IF(MATCH(C31,$C$25:C30,0)&gt;0,"SEDE RIPETUTA"),"OK")</f>
        <v>20</v>
      </c>
    </row>
    <row r="32" ht="17" customHeight="1">
      <c r="A32" s="60">
        <v>8</v>
      </c>
      <c r="B32" t="s" s="61">
        <f>IFERROR(IF(A32&gt;$E$24,"",A32&amp;") Click su tendina a margine DESTRO"),"")</f>
      </c>
      <c r="C32" s="66"/>
      <c r="D32" s="66"/>
      <c r="E32" s="66"/>
      <c r="F32" s="66"/>
      <c r="G32" s="66"/>
      <c r="H32" s="66"/>
      <c r="I32" s="66"/>
      <c r="J32" s="66"/>
      <c r="K32" s="67"/>
      <c r="L32" t="s" s="65">
        <f>IFERROR(IF(MATCH(C32,$C$25:C31,0)&gt;0,"SEDE RIPETUTA"),"OK")</f>
        <v>20</v>
      </c>
    </row>
    <row r="33" ht="17" customHeight="1">
      <c r="A33" s="60">
        <v>9</v>
      </c>
      <c r="B33" t="s" s="61">
        <f>IFERROR(IF(A33&gt;$E$24,"",A33&amp;") Click su tendina a margine DESTRO"),"")</f>
      </c>
      <c r="C33" s="66"/>
      <c r="D33" s="66"/>
      <c r="E33" s="66"/>
      <c r="F33" s="66"/>
      <c r="G33" s="66"/>
      <c r="H33" s="66"/>
      <c r="I33" s="66"/>
      <c r="J33" s="66"/>
      <c r="K33" s="67"/>
      <c r="L33" t="s" s="65">
        <f>IFERROR(IF(MATCH(C33,$C$25:C32,0)&gt;0,"SEDE RIPETUTA"),"OK")</f>
        <v>20</v>
      </c>
    </row>
    <row r="34" ht="17" customHeight="1">
      <c r="A34" s="60">
        <v>10</v>
      </c>
      <c r="B34" t="s" s="61">
        <f>IFERROR(IF(A34&gt;$E$24,"",A34&amp;") Click su tendina a margine DESTRO"),"")</f>
      </c>
      <c r="C34" s="66"/>
      <c r="D34" s="66"/>
      <c r="E34" s="66"/>
      <c r="F34" s="66"/>
      <c r="G34" s="66"/>
      <c r="H34" s="66"/>
      <c r="I34" s="66"/>
      <c r="J34" s="66"/>
      <c r="K34" s="67"/>
      <c r="L34" t="s" s="65">
        <f>IFERROR(IF(MATCH(C34,$C$25:C33,0)&gt;0,"SEDE RIPETUTA"),"OK")</f>
        <v>20</v>
      </c>
    </row>
    <row r="35" ht="17" customHeight="1">
      <c r="A35" s="60">
        <v>11</v>
      </c>
      <c r="B35" t="s" s="61">
        <f>IFERROR(IF(A35&gt;$E$24,"",A35&amp;") Click su tendina a margine DESTRO"),"")</f>
      </c>
      <c r="C35" s="66"/>
      <c r="D35" s="66"/>
      <c r="E35" s="66"/>
      <c r="F35" s="66"/>
      <c r="G35" s="66"/>
      <c r="H35" s="66"/>
      <c r="I35" s="66"/>
      <c r="J35" s="66"/>
      <c r="K35" s="67"/>
      <c r="L35" t="s" s="65">
        <f>IFERROR(IF(MATCH(C35,$C$25:C34,0)&gt;0,"SEDE RIPETUTA"),"OK")</f>
        <v>20</v>
      </c>
    </row>
    <row r="36" ht="17" customHeight="1">
      <c r="A36" s="60">
        <v>12</v>
      </c>
      <c r="B36" t="s" s="61">
        <f>IFERROR(IF(A36&gt;$E$24,"",A36&amp;") Click su tendina a margine DESTRO"),"")</f>
      </c>
      <c r="C36" s="66"/>
      <c r="D36" s="66"/>
      <c r="E36" s="66"/>
      <c r="F36" s="66"/>
      <c r="G36" s="66"/>
      <c r="H36" s="66"/>
      <c r="I36" s="66"/>
      <c r="J36" s="66"/>
      <c r="K36" s="67"/>
      <c r="L36" t="s" s="65">
        <f>IFERROR(IF(MATCH(C36,$C$25:C35,0)&gt;0,"SEDE RIPETUTA"),"OK")</f>
        <v>20</v>
      </c>
    </row>
    <row r="37" ht="17" customHeight="1">
      <c r="A37" s="60">
        <v>13</v>
      </c>
      <c r="B37" t="s" s="61">
        <f>IFERROR(IF(A37&gt;$E$24,"",A37&amp;") Click su tendina a margine DESTRO"),"")</f>
      </c>
      <c r="C37" s="66"/>
      <c r="D37" s="66"/>
      <c r="E37" s="66"/>
      <c r="F37" s="66"/>
      <c r="G37" s="66"/>
      <c r="H37" s="66"/>
      <c r="I37" s="66"/>
      <c r="J37" s="66"/>
      <c r="K37" s="67"/>
      <c r="L37" t="s" s="65">
        <f>IFERROR(IF(MATCH(C37,$C$25:C36,0)&gt;0,"SEDE RIPETUTA"),"OK")</f>
        <v>20</v>
      </c>
    </row>
    <row r="38" ht="17" customHeight="1">
      <c r="A38" s="60">
        <v>14</v>
      </c>
      <c r="B38" t="s" s="61">
        <f>IFERROR(IF(A38&gt;$E$24,"",A38&amp;") Click su tendina a margine DESTRO"),"")</f>
      </c>
      <c r="C38" s="66"/>
      <c r="D38" s="66"/>
      <c r="E38" s="66"/>
      <c r="F38" s="66"/>
      <c r="G38" s="66"/>
      <c r="H38" s="66"/>
      <c r="I38" s="66"/>
      <c r="J38" s="66"/>
      <c r="K38" s="67"/>
      <c r="L38" t="s" s="65">
        <f>IFERROR(IF(MATCH(C38,$C$25:C37,0)&gt;0,"SEDE RIPETUTA"),"OK")</f>
        <v>20</v>
      </c>
    </row>
    <row r="39" ht="17" customHeight="1">
      <c r="A39" s="60">
        <v>15</v>
      </c>
      <c r="B39" t="s" s="61">
        <f>IFERROR(IF(A39&gt;$E$24,"",A39&amp;") Click su tendina a margine DESTRO"),"")</f>
      </c>
      <c r="C39" s="66"/>
      <c r="D39" s="66"/>
      <c r="E39" s="66"/>
      <c r="F39" s="66"/>
      <c r="G39" s="66"/>
      <c r="H39" s="66"/>
      <c r="I39" s="66"/>
      <c r="J39" s="66"/>
      <c r="K39" s="67"/>
      <c r="L39" t="s" s="65">
        <f>IFERROR(IF(MATCH(C39,$C$25:C38,0)&gt;0,"SEDE RIPETUTA"),"OK")</f>
        <v>20</v>
      </c>
    </row>
    <row r="40" ht="17" customHeight="1">
      <c r="A40" s="60">
        <v>16</v>
      </c>
      <c r="B40" t="s" s="61">
        <f>IFERROR(IF(A40&gt;$E$24,"",A40&amp;") Click su tendina a margine DESTRO"),"")</f>
      </c>
      <c r="C40" s="66"/>
      <c r="D40" s="66"/>
      <c r="E40" s="66"/>
      <c r="F40" s="66"/>
      <c r="G40" s="66"/>
      <c r="H40" s="66"/>
      <c r="I40" s="66"/>
      <c r="J40" s="66"/>
      <c r="K40" s="67"/>
      <c r="L40" t="s" s="65">
        <f>IFERROR(IF(MATCH(C40,$C$25:C39,0)&gt;0,"SEDE RIPETUTA"),"OK")</f>
        <v>20</v>
      </c>
    </row>
    <row r="41" ht="17" customHeight="1">
      <c r="A41" s="60">
        <v>17</v>
      </c>
      <c r="B41" t="s" s="61">
        <f>IFERROR(IF(A41&gt;$E$24,"",A41&amp;") Click su tendina a margine DESTRO"),"")</f>
      </c>
      <c r="C41" s="66"/>
      <c r="D41" s="66"/>
      <c r="E41" s="66"/>
      <c r="F41" s="66"/>
      <c r="G41" s="66"/>
      <c r="H41" s="66"/>
      <c r="I41" s="66"/>
      <c r="J41" s="66"/>
      <c r="K41" s="67"/>
      <c r="L41" t="s" s="65">
        <f>IFERROR(IF(MATCH(C41,$C$25:C40,0)&gt;0,"SEDE RIPETUTA"),"OK")</f>
        <v>20</v>
      </c>
    </row>
    <row r="42" ht="17" customHeight="1">
      <c r="A42" s="60">
        <v>18</v>
      </c>
      <c r="B42" t="s" s="61">
        <f>IFERROR(IF(A42&gt;$E$24,"",A42&amp;") Click su tendina a margine DESTRO"),"")</f>
      </c>
      <c r="C42" s="66"/>
      <c r="D42" s="66"/>
      <c r="E42" s="66"/>
      <c r="F42" s="66"/>
      <c r="G42" s="66"/>
      <c r="H42" s="66"/>
      <c r="I42" s="66"/>
      <c r="J42" s="66"/>
      <c r="K42" s="67"/>
      <c r="L42" t="s" s="65">
        <f>IFERROR(IF(MATCH(C42,$C$25:C41,0)&gt;0,"SEDE RIPETUTA"),"OK")</f>
        <v>20</v>
      </c>
    </row>
    <row r="43" ht="17" customHeight="1">
      <c r="A43" s="60">
        <v>19</v>
      </c>
      <c r="B43" t="s" s="61">
        <f>IFERROR(IF(A43&gt;$E$24,"",A43&amp;") Click su tendina a margine DESTRO"),"")</f>
      </c>
      <c r="C43" s="66"/>
      <c r="D43" s="66"/>
      <c r="E43" s="66"/>
      <c r="F43" s="66"/>
      <c r="G43" s="66"/>
      <c r="H43" s="66"/>
      <c r="I43" s="66"/>
      <c r="J43" s="66"/>
      <c r="K43" s="67"/>
      <c r="L43" t="s" s="65">
        <f>IFERROR(IF(MATCH(C43,$C$25:C42,0)&gt;0,"SEDE RIPETUTA"),"OK")</f>
        <v>20</v>
      </c>
    </row>
    <row r="44" ht="17" customHeight="1">
      <c r="A44" s="60">
        <v>20</v>
      </c>
      <c r="B44" t="s" s="61">
        <f>IFERROR(IF(A44&gt;$E$24,"",A44&amp;") Click su tendina a margine DESTRO"),"")</f>
      </c>
      <c r="C44" s="66"/>
      <c r="D44" s="66"/>
      <c r="E44" s="66"/>
      <c r="F44" s="66"/>
      <c r="G44" s="66"/>
      <c r="H44" s="66"/>
      <c r="I44" s="66"/>
      <c r="J44" s="66"/>
      <c r="K44" s="67"/>
      <c r="L44" t="s" s="65">
        <f>IFERROR(IF(MATCH(C44,$C$25:C43,0)&gt;0,"SEDE RIPETUTA"),"OK")</f>
        <v>20</v>
      </c>
    </row>
    <row r="45" ht="17" customHeight="1">
      <c r="A45" s="60">
        <v>21</v>
      </c>
      <c r="B45" t="s" s="61">
        <f>IFERROR(IF(A45&gt;$E$24,"",A45&amp;") Click su tendina a margine DESTRO"),"")</f>
      </c>
      <c r="C45" s="66"/>
      <c r="D45" s="66"/>
      <c r="E45" s="66"/>
      <c r="F45" s="66"/>
      <c r="G45" s="66"/>
      <c r="H45" s="66"/>
      <c r="I45" s="66"/>
      <c r="J45" s="66"/>
      <c r="K45" s="67"/>
      <c r="L45" t="s" s="65">
        <f>IFERROR(IF(MATCH(C45,$C$25:C44,0)&gt;0,"SEDE RIPETUTA"),"OK")</f>
        <v>20</v>
      </c>
    </row>
    <row r="46" ht="17" customHeight="1">
      <c r="A46" s="60">
        <v>22</v>
      </c>
      <c r="B46" t="s" s="61">
        <f>IFERROR(IF(A46&gt;$E$24,"",A46&amp;") Click su tendina a margine DESTRO"),"")</f>
      </c>
      <c r="C46" s="68"/>
      <c r="D46" s="68"/>
      <c r="E46" s="68"/>
      <c r="F46" s="68"/>
      <c r="G46" s="68"/>
      <c r="H46" s="68"/>
      <c r="I46" s="68"/>
      <c r="J46" s="68"/>
      <c r="K46" s="69"/>
      <c r="L46" t="s" s="65">
        <f>IFERROR(IF(MATCH(C46,$C$25:C45,0)&gt;0,"SEDE RIPETUTA"),"OK")</f>
        <v>20</v>
      </c>
    </row>
    <row r="47" ht="17" customHeight="1">
      <c r="A47" s="10"/>
      <c r="B47" s="70"/>
      <c r="C47" s="71"/>
      <c r="D47" s="71"/>
      <c r="E47" s="71"/>
      <c r="F47" s="71"/>
      <c r="G47" s="71"/>
      <c r="H47" s="71"/>
      <c r="I47" s="71"/>
      <c r="J47" s="71"/>
      <c r="K47" s="71"/>
      <c r="L47" s="10"/>
    </row>
    <row r="48" ht="19" customHeight="1">
      <c r="A48" s="2"/>
      <c r="B48" t="s" s="72">
        <v>21</v>
      </c>
      <c r="C48" s="73"/>
      <c r="D48" s="73"/>
      <c r="E48" s="73"/>
      <c r="F48" s="73"/>
      <c r="G48" s="73"/>
      <c r="H48" s="73"/>
      <c r="I48" s="73"/>
      <c r="J48" s="73"/>
      <c r="K48" s="74"/>
      <c r="L48" s="6"/>
    </row>
    <row r="49" ht="16" customHeight="1">
      <c r="A49" s="2"/>
      <c r="B49" t="s" s="75">
        <v>22</v>
      </c>
      <c r="C49" s="76"/>
      <c r="D49" s="76"/>
      <c r="E49" s="76"/>
      <c r="F49" s="76"/>
      <c r="G49" s="76"/>
      <c r="H49" s="76"/>
      <c r="I49" s="76"/>
      <c r="J49" s="76"/>
      <c r="K49" s="77"/>
      <c r="L49" s="6"/>
    </row>
    <row r="50" ht="17" customHeight="1">
      <c r="A50" s="2"/>
      <c r="B50" s="78"/>
      <c r="C50" s="76"/>
      <c r="D50" s="76"/>
      <c r="E50" s="76"/>
      <c r="F50" s="76"/>
      <c r="G50" s="76"/>
      <c r="H50" s="76"/>
      <c r="I50" s="76"/>
      <c r="J50" s="76"/>
      <c r="K50" s="77"/>
      <c r="L50" s="6"/>
    </row>
    <row r="51" ht="17" customHeight="1">
      <c r="A51" s="2"/>
      <c r="B51" s="78"/>
      <c r="C51" s="76"/>
      <c r="D51" s="76"/>
      <c r="E51" s="76"/>
      <c r="F51" s="76"/>
      <c r="G51" s="76"/>
      <c r="H51" s="76"/>
      <c r="I51" s="76"/>
      <c r="J51" s="76"/>
      <c r="K51" s="77"/>
      <c r="L51" s="6"/>
    </row>
    <row r="52" ht="17" customHeight="1">
      <c r="A52" s="2"/>
      <c r="B52" s="78"/>
      <c r="C52" s="76"/>
      <c r="D52" s="76"/>
      <c r="E52" s="76"/>
      <c r="F52" s="76"/>
      <c r="G52" s="76"/>
      <c r="H52" s="76"/>
      <c r="I52" s="76"/>
      <c r="J52" s="76"/>
      <c r="K52" s="77"/>
      <c r="L52" s="6"/>
    </row>
    <row r="53" ht="17" customHeight="1">
      <c r="A53" s="2"/>
      <c r="B53" s="79"/>
      <c r="C53" s="80"/>
      <c r="D53" s="80"/>
      <c r="E53" s="80"/>
      <c r="F53" s="80"/>
      <c r="G53" s="80"/>
      <c r="H53" s="80"/>
      <c r="I53" s="80"/>
      <c r="J53" s="80"/>
      <c r="K53" s="81"/>
      <c r="L53" s="6"/>
    </row>
    <row r="54" ht="17" customHeight="1">
      <c r="A54" s="10"/>
      <c r="B54" s="48"/>
      <c r="C54" s="48"/>
      <c r="D54" s="48"/>
      <c r="E54" s="48"/>
      <c r="F54" s="40"/>
      <c r="G54" s="40"/>
      <c r="H54" s="48"/>
      <c r="I54" s="48"/>
      <c r="J54" s="48"/>
      <c r="K54" s="48"/>
      <c r="L54" s="10"/>
    </row>
    <row r="55" ht="45" customHeight="1">
      <c r="A55" s="2"/>
      <c r="B55" t="s" s="82">
        <v>23</v>
      </c>
      <c r="C55" s="83"/>
      <c r="D55" s="84"/>
      <c r="E55" s="85"/>
      <c r="F55" s="86"/>
      <c r="G55" s="87"/>
      <c r="H55" t="s" s="88">
        <f>C10&amp;" "&amp;C12</f>
        <v>13</v>
      </c>
      <c r="I55" s="89"/>
      <c r="J55" s="89"/>
      <c r="K55" s="90"/>
      <c r="L55" s="6"/>
    </row>
    <row r="56" ht="28" customHeight="1">
      <c r="A56" s="10"/>
      <c r="B56" s="91"/>
      <c r="C56" s="91"/>
      <c r="D56" s="91"/>
      <c r="E56" s="91"/>
      <c r="F56" s="92"/>
      <c r="G56" s="93"/>
      <c r="H56" t="s" s="94">
        <v>24</v>
      </c>
      <c r="I56" s="95"/>
      <c r="J56" s="95"/>
      <c r="K56" s="96"/>
      <c r="L56" s="6"/>
    </row>
  </sheetData>
  <mergeCells count="48">
    <mergeCell ref="C11:K11"/>
    <mergeCell ref="C9:K9"/>
    <mergeCell ref="B7:K7"/>
    <mergeCell ref="B4:K4"/>
    <mergeCell ref="C12:K12"/>
    <mergeCell ref="C10:K10"/>
    <mergeCell ref="C13:K13"/>
    <mergeCell ref="C24:D24"/>
    <mergeCell ref="B23:K23"/>
    <mergeCell ref="B21:K21"/>
    <mergeCell ref="C17:K17"/>
    <mergeCell ref="B20:K20"/>
    <mergeCell ref="C16:K16"/>
    <mergeCell ref="C15:K15"/>
    <mergeCell ref="C55:E55"/>
    <mergeCell ref="C28:K28"/>
    <mergeCell ref="H55:K55"/>
    <mergeCell ref="C42:K42"/>
    <mergeCell ref="C41:K41"/>
    <mergeCell ref="C40:K40"/>
    <mergeCell ref="C39:K39"/>
    <mergeCell ref="C46:K46"/>
    <mergeCell ref="B1:K1"/>
    <mergeCell ref="B48:K48"/>
    <mergeCell ref="C44:K44"/>
    <mergeCell ref="B47:K47"/>
    <mergeCell ref="C43:K43"/>
    <mergeCell ref="C38:K38"/>
    <mergeCell ref="C27:K27"/>
    <mergeCell ref="C26:K26"/>
    <mergeCell ref="E24:K24"/>
    <mergeCell ref="C32:K32"/>
    <mergeCell ref="C31:K31"/>
    <mergeCell ref="C29:K29"/>
    <mergeCell ref="H56:K56"/>
    <mergeCell ref="C30:K30"/>
    <mergeCell ref="C33:K33"/>
    <mergeCell ref="C14:K14"/>
    <mergeCell ref="C37:K37"/>
    <mergeCell ref="C34:K34"/>
    <mergeCell ref="B5:K5"/>
    <mergeCell ref="B2:K2"/>
    <mergeCell ref="B49:K53"/>
    <mergeCell ref="C45:K45"/>
    <mergeCell ref="C35:K35"/>
    <mergeCell ref="C25:K25"/>
    <mergeCell ref="B6:K6"/>
    <mergeCell ref="C36:K36"/>
  </mergeCells>
  <conditionalFormatting sqref="L26:L46">
    <cfRule type="cellIs" dxfId="0" priority="1" operator="equal" stopIfTrue="1">
      <formula>"OK"</formula>
    </cfRule>
    <cfRule type="cellIs" dxfId="1" priority="2" operator="equal" stopIfTrue="1">
      <formula>"SEDE RIPETUTA"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P22"/>
  <sheetViews>
    <sheetView workbookViewId="0" showGridLines="0" defaultGridColor="1"/>
  </sheetViews>
  <sheetFormatPr defaultColWidth="11" defaultRowHeight="16" customHeight="1" outlineLevelRow="0" outlineLevelCol="0"/>
  <cols>
    <col min="1" max="1" width="11" style="97" customWidth="1"/>
    <col min="2" max="2" width="15.5781" style="97" customWidth="1"/>
    <col min="3" max="3" width="11" style="97" customWidth="1"/>
    <col min="4" max="4" width="11" style="97" customWidth="1"/>
    <col min="5" max="5" width="25.8672" style="97" customWidth="1"/>
    <col min="6" max="6" width="25.8672" style="97" customWidth="1"/>
    <col min="7" max="7" width="52.1562" style="97" customWidth="1"/>
    <col min="8" max="8" width="25.8672" style="97" customWidth="1"/>
    <col min="9" max="9" width="25.8672" style="97" customWidth="1"/>
    <col min="10" max="10" width="25.8672" style="97" customWidth="1"/>
    <col min="11" max="11" width="25.8672" style="97" customWidth="1"/>
    <col min="12" max="12" width="43" style="97" customWidth="1"/>
    <col min="13" max="13" width="25.8672" style="97" customWidth="1"/>
    <col min="14" max="14" width="25.8672" style="97" customWidth="1"/>
    <col min="15" max="15" width="25.8672" style="97" customWidth="1"/>
    <col min="16" max="16" width="25.8672" style="97" customWidth="1"/>
    <col min="17" max="256" width="11" style="97" customWidth="1"/>
  </cols>
  <sheetData>
    <row r="1" ht="18" customHeight="1">
      <c r="A1" t="s" s="98">
        <v>25</v>
      </c>
      <c r="B1" t="s" s="99">
        <v>26</v>
      </c>
      <c r="C1" s="100"/>
      <c r="D1" s="10"/>
      <c r="E1" t="s" s="101">
        <v>27</v>
      </c>
      <c r="F1" t="s" s="101">
        <v>28</v>
      </c>
      <c r="G1" t="s" s="101">
        <v>29</v>
      </c>
      <c r="H1" t="s" s="101">
        <v>30</v>
      </c>
      <c r="I1" t="s" s="101">
        <v>31</v>
      </c>
      <c r="J1" t="s" s="101">
        <v>32</v>
      </c>
      <c r="K1" t="s" s="101">
        <v>33</v>
      </c>
      <c r="L1" t="s" s="101">
        <v>34</v>
      </c>
      <c r="M1" t="s" s="101">
        <v>35</v>
      </c>
      <c r="N1" t="s" s="101">
        <v>36</v>
      </c>
      <c r="O1" t="s" s="101">
        <v>37</v>
      </c>
      <c r="P1" t="s" s="101">
        <v>38</v>
      </c>
    </row>
    <row r="2" ht="69" customHeight="1">
      <c r="A2" t="s" s="102">
        <v>39</v>
      </c>
      <c r="B2" t="s" s="103">
        <f>"_"&amp;A2&amp;"_"</f>
        <v>40</v>
      </c>
      <c r="C2" t="s" s="104">
        <v>41</v>
      </c>
      <c r="D2" s="10"/>
      <c r="E2" t="s" s="101">
        <v>42</v>
      </c>
      <c r="F2" t="s" s="101">
        <v>43</v>
      </c>
      <c r="G2" t="s" s="101">
        <v>44</v>
      </c>
      <c r="H2" t="s" s="101">
        <v>45</v>
      </c>
      <c r="I2" t="s" s="101">
        <v>46</v>
      </c>
      <c r="J2" t="s" s="101">
        <v>47</v>
      </c>
      <c r="K2" t="s" s="105">
        <v>48</v>
      </c>
      <c r="L2" t="s" s="101">
        <v>49</v>
      </c>
      <c r="M2" t="s" s="101">
        <v>50</v>
      </c>
      <c r="N2" t="s" s="101">
        <v>51</v>
      </c>
      <c r="O2" s="106"/>
      <c r="P2" t="s" s="101">
        <v>52</v>
      </c>
    </row>
    <row r="3" ht="103" customHeight="1">
      <c r="A3" t="s" s="102">
        <v>53</v>
      </c>
      <c r="B3" t="s" s="103">
        <f>"_"&amp;A3&amp;"_"</f>
        <v>54</v>
      </c>
      <c r="C3" t="s" s="104">
        <v>41</v>
      </c>
      <c r="D3" s="10"/>
      <c r="E3" t="s" s="101">
        <v>55</v>
      </c>
      <c r="F3" s="106"/>
      <c r="G3" t="s" s="101">
        <v>56</v>
      </c>
      <c r="H3" t="s" s="101">
        <v>57</v>
      </c>
      <c r="I3" t="s" s="101">
        <v>58</v>
      </c>
      <c r="J3" t="s" s="101">
        <v>59</v>
      </c>
      <c r="K3" s="106"/>
      <c r="L3" t="s" s="101">
        <v>60</v>
      </c>
      <c r="M3" t="s" s="101">
        <v>61</v>
      </c>
      <c r="N3" t="s" s="101">
        <v>62</v>
      </c>
      <c r="O3" s="106"/>
      <c r="P3" t="s" s="101">
        <v>63</v>
      </c>
    </row>
    <row r="4" ht="103" customHeight="1">
      <c r="A4" t="s" s="107">
        <v>64</v>
      </c>
      <c r="B4" t="s" s="103">
        <f>"_"&amp;A4&amp;"_"</f>
        <v>65</v>
      </c>
      <c r="C4" t="s" s="104">
        <v>41</v>
      </c>
      <c r="D4" s="10"/>
      <c r="E4" t="s" s="101">
        <v>66</v>
      </c>
      <c r="F4" s="106"/>
      <c r="G4" t="s" s="101">
        <v>67</v>
      </c>
      <c r="H4" s="106"/>
      <c r="I4" s="106"/>
      <c r="J4" s="106"/>
      <c r="K4" s="106"/>
      <c r="L4" t="s" s="101">
        <v>68</v>
      </c>
      <c r="M4" s="106"/>
      <c r="N4" t="s" s="101">
        <v>69</v>
      </c>
      <c r="O4" s="106"/>
      <c r="P4" t="s" s="101">
        <v>70</v>
      </c>
    </row>
    <row r="5" ht="69" customHeight="1">
      <c r="A5" t="s" s="108">
        <v>71</v>
      </c>
      <c r="B5" t="s" s="103">
        <f>"_"&amp;A5&amp;"_"</f>
        <v>72</v>
      </c>
      <c r="C5" t="s" s="104">
        <v>41</v>
      </c>
      <c r="D5" s="10"/>
      <c r="E5" s="106"/>
      <c r="F5" s="106"/>
      <c r="G5" t="s" s="101">
        <v>73</v>
      </c>
      <c r="H5" s="106"/>
      <c r="I5" s="106"/>
      <c r="J5" s="106"/>
      <c r="K5" s="106"/>
      <c r="L5" t="s" s="101">
        <v>74</v>
      </c>
      <c r="M5" s="106"/>
      <c r="N5" s="106"/>
      <c r="O5" s="106"/>
      <c r="P5" t="s" s="101">
        <v>75</v>
      </c>
    </row>
    <row r="6" ht="34" customHeight="1">
      <c r="A6" t="s" s="109">
        <v>76</v>
      </c>
      <c r="B6" t="s" s="110">
        <f>"_"&amp;A6&amp;"_"</f>
        <v>77</v>
      </c>
      <c r="C6" t="s" s="104">
        <v>41</v>
      </c>
      <c r="D6" s="10"/>
      <c r="E6" s="106"/>
      <c r="F6" s="106"/>
      <c r="G6" s="111"/>
      <c r="H6" s="106"/>
      <c r="I6" s="106"/>
      <c r="J6" s="106"/>
      <c r="K6" s="106"/>
      <c r="L6" s="106"/>
      <c r="M6" s="106"/>
      <c r="N6" s="106"/>
      <c r="O6" s="106"/>
      <c r="P6" t="s" s="101">
        <v>78</v>
      </c>
    </row>
    <row r="7" ht="51" customHeight="1">
      <c r="A7" s="112"/>
      <c r="B7" s="112"/>
      <c r="C7" t="s" s="113">
        <v>41</v>
      </c>
      <c r="D7" s="10"/>
      <c r="E7" s="106"/>
      <c r="F7" s="106"/>
      <c r="G7" s="111"/>
      <c r="H7" s="106"/>
      <c r="I7" s="106"/>
      <c r="J7" s="106"/>
      <c r="K7" s="106"/>
      <c r="L7" s="106"/>
      <c r="M7" s="106"/>
      <c r="N7" s="106"/>
      <c r="O7" s="106"/>
      <c r="P7" t="s" s="101">
        <v>79</v>
      </c>
    </row>
    <row r="8" ht="51" customHeight="1">
      <c r="A8" s="10"/>
      <c r="B8" s="10"/>
      <c r="C8" t="s" s="113">
        <v>41</v>
      </c>
      <c r="D8" s="10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t="s" s="101">
        <v>80</v>
      </c>
    </row>
    <row r="9" ht="51" customHeight="1">
      <c r="A9" s="10"/>
      <c r="B9" s="10"/>
      <c r="C9" s="10"/>
      <c r="D9" s="10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t="s" s="101">
        <v>81</v>
      </c>
    </row>
    <row r="10" ht="34" customHeight="1">
      <c r="A10" s="10"/>
      <c r="B10" s="10"/>
      <c r="C10" t="s" s="113">
        <v>41</v>
      </c>
      <c r="D10" s="10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t="s" s="101">
        <v>82</v>
      </c>
    </row>
    <row r="11" ht="51" customHeight="1">
      <c r="A11" s="10"/>
      <c r="B11" s="10"/>
      <c r="C11" t="s" s="113">
        <v>41</v>
      </c>
      <c r="D11" s="10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t="s" s="101">
        <v>83</v>
      </c>
    </row>
    <row r="12" ht="51" customHeight="1">
      <c r="A12" s="10"/>
      <c r="B12" s="10"/>
      <c r="C12" s="10"/>
      <c r="D12" s="10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t="s" s="101">
        <v>84</v>
      </c>
    </row>
    <row r="13" ht="51" customHeight="1">
      <c r="A13" s="10"/>
      <c r="B13" s="10"/>
      <c r="C13" t="s" s="113">
        <v>41</v>
      </c>
      <c r="D13" s="10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t="s" s="101">
        <v>85</v>
      </c>
    </row>
    <row r="14" ht="51" customHeight="1">
      <c r="A14" s="10"/>
      <c r="B14" s="10"/>
      <c r="C14" s="10"/>
      <c r="D14" s="10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t="s" s="101">
        <v>86</v>
      </c>
    </row>
    <row r="15" ht="51" customHeight="1">
      <c r="A15" s="10"/>
      <c r="B15" s="10"/>
      <c r="C15" s="10"/>
      <c r="D15" s="10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t="s" s="101">
        <v>87</v>
      </c>
    </row>
    <row r="16" ht="51" customHeight="1">
      <c r="A16" s="10"/>
      <c r="B16" s="10"/>
      <c r="C16" s="10"/>
      <c r="D16" s="10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t="s" s="101">
        <v>88</v>
      </c>
    </row>
    <row r="17" ht="34" customHeight="1">
      <c r="A17" s="10"/>
      <c r="B17" s="10"/>
      <c r="C17" s="10"/>
      <c r="D17" s="10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t="s" s="101">
        <v>89</v>
      </c>
    </row>
    <row r="18" ht="51" customHeight="1">
      <c r="A18" s="10"/>
      <c r="B18" s="10"/>
      <c r="C18" s="10"/>
      <c r="D18" s="10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t="s" s="101">
        <v>90</v>
      </c>
    </row>
    <row r="19" ht="51" customHeight="1">
      <c r="A19" s="10"/>
      <c r="B19" s="10"/>
      <c r="C19" s="10"/>
      <c r="D19" s="10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t="s" s="101">
        <v>91</v>
      </c>
    </row>
    <row r="20" ht="68" customHeight="1">
      <c r="A20" s="10"/>
      <c r="B20" s="10"/>
      <c r="C20" s="10"/>
      <c r="D20" s="10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t="s" s="101">
        <v>92</v>
      </c>
    </row>
    <row r="21" ht="51" customHeight="1">
      <c r="A21" s="10"/>
      <c r="B21" s="10"/>
      <c r="C21" s="10"/>
      <c r="D21" s="10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t="s" s="101">
        <v>93</v>
      </c>
    </row>
    <row r="22" ht="51" customHeight="1">
      <c r="A22" s="10"/>
      <c r="B22" s="10"/>
      <c r="C22" s="10"/>
      <c r="D22" s="10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t="s" s="101">
        <v>94</v>
      </c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71"/>
  <sheetViews>
    <sheetView workbookViewId="0" showGridLines="0" defaultGridColor="1"/>
  </sheetViews>
  <sheetFormatPr defaultColWidth="9.14286" defaultRowHeight="15" customHeight="1" outlineLevelRow="0" outlineLevelCol="0"/>
  <cols>
    <col min="1" max="1" width="9.15625" style="114" customWidth="1"/>
    <col min="2" max="2" width="9.15625" style="114" customWidth="1"/>
    <col min="3" max="3" width="13.7344" style="114" customWidth="1"/>
    <col min="4" max="4" width="33.7344" style="114" customWidth="1"/>
    <col min="5" max="5" width="13.7344" style="114" customWidth="1"/>
    <col min="6" max="6" width="9.15625" style="114" customWidth="1"/>
    <col min="7" max="7" width="9.15625" style="114" customWidth="1"/>
    <col min="8" max="8" width="37.1562" style="114" customWidth="1"/>
    <col min="9" max="9" width="53.1562" style="114" customWidth="1"/>
    <col min="10" max="10" width="9.15625" style="114" customWidth="1"/>
    <col min="11" max="11" width="9.15625" style="114" customWidth="1"/>
    <col min="12" max="256" width="9.15625" style="114" customWidth="1"/>
  </cols>
  <sheetData>
    <row r="1" ht="17" customHeight="1">
      <c r="A1" t="s" s="115">
        <v>95</v>
      </c>
      <c r="B1" t="s" s="115">
        <v>96</v>
      </c>
      <c r="C1" t="s" s="115">
        <v>97</v>
      </c>
      <c r="D1" t="s" s="115">
        <v>98</v>
      </c>
      <c r="E1" t="s" s="115">
        <v>99</v>
      </c>
      <c r="F1" t="s" s="115">
        <v>100</v>
      </c>
      <c r="G1" t="s" s="115">
        <v>101</v>
      </c>
      <c r="H1" t="s" s="116">
        <v>102</v>
      </c>
      <c r="I1" t="s" s="117">
        <v>103</v>
      </c>
      <c r="J1" s="118"/>
      <c r="K1" s="119"/>
    </row>
    <row r="2" ht="48" customHeight="1">
      <c r="A2" t="s" s="120">
        <v>104</v>
      </c>
      <c r="B2" t="s" s="120">
        <v>105</v>
      </c>
      <c r="C2" t="s" s="120">
        <v>106</v>
      </c>
      <c r="D2" t="s" s="121">
        <v>107</v>
      </c>
      <c r="E2" t="s" s="120">
        <v>108</v>
      </c>
      <c r="F2" t="s" s="120">
        <v>109</v>
      </c>
      <c r="G2" t="s" s="108">
        <v>110</v>
      </c>
      <c r="H2" t="s" s="122">
        <v>111</v>
      </c>
      <c r="I2" t="s" s="123">
        <f>G2&amp;"-"&amp;C2&amp;"-"&amp;D2&amp;IF(H2="","","-"&amp;H2)</f>
        <v>112</v>
      </c>
      <c r="J2" s="119"/>
      <c r="K2" s="119"/>
    </row>
    <row r="3" ht="25" customHeight="1">
      <c r="A3" t="s" s="120">
        <v>104</v>
      </c>
      <c r="B3" t="s" s="120">
        <v>105</v>
      </c>
      <c r="C3" t="s" s="120">
        <v>113</v>
      </c>
      <c r="D3" t="s" s="121">
        <v>114</v>
      </c>
      <c r="E3" t="s" s="120">
        <v>115</v>
      </c>
      <c r="F3" t="s" s="120">
        <v>109</v>
      </c>
      <c r="G3" t="s" s="108">
        <v>110</v>
      </c>
      <c r="H3" s="124"/>
      <c r="I3" t="s" s="125">
        <f>G3&amp;"-"&amp;C3&amp;"-"&amp;D3&amp;IF(H3="","","-"&amp;H3)</f>
        <v>116</v>
      </c>
      <c r="J3" s="119"/>
      <c r="K3" s="119"/>
    </row>
    <row r="4" ht="25" customHeight="1">
      <c r="A4" t="s" s="120">
        <v>104</v>
      </c>
      <c r="B4" t="s" s="120">
        <v>105</v>
      </c>
      <c r="C4" t="s" s="120">
        <v>117</v>
      </c>
      <c r="D4" t="s" s="121">
        <v>118</v>
      </c>
      <c r="E4" t="s" s="120">
        <v>115</v>
      </c>
      <c r="F4" t="s" s="120">
        <v>109</v>
      </c>
      <c r="G4" t="s" s="108">
        <v>110</v>
      </c>
      <c r="H4" s="124"/>
      <c r="I4" t="s" s="125">
        <f>G4&amp;"-"&amp;C4&amp;"-"&amp;D4&amp;IF(H4="","","-"&amp;H4)</f>
        <v>119</v>
      </c>
      <c r="J4" s="119"/>
      <c r="K4" s="119"/>
    </row>
    <row r="5" ht="25" customHeight="1">
      <c r="A5" s="126"/>
      <c r="B5" t="s" s="120">
        <v>105</v>
      </c>
      <c r="C5" t="s" s="120">
        <v>120</v>
      </c>
      <c r="D5" t="s" s="121">
        <v>121</v>
      </c>
      <c r="E5" t="s" s="120">
        <v>122</v>
      </c>
      <c r="F5" t="s" s="120">
        <v>109</v>
      </c>
      <c r="G5" t="s" s="108">
        <v>123</v>
      </c>
      <c r="H5" s="124"/>
      <c r="I5" t="s" s="125">
        <f>G5&amp;"-"&amp;C5&amp;"-"&amp;D5&amp;IF(H5="","","-"&amp;H5)</f>
        <v>124</v>
      </c>
      <c r="J5" s="119"/>
      <c r="K5" s="119"/>
    </row>
    <row r="6" ht="25" customHeight="1">
      <c r="A6" t="s" s="120">
        <v>104</v>
      </c>
      <c r="B6" t="s" s="120">
        <v>105</v>
      </c>
      <c r="C6" t="s" s="120">
        <v>125</v>
      </c>
      <c r="D6" t="s" s="121">
        <v>126</v>
      </c>
      <c r="E6" t="s" s="120">
        <v>127</v>
      </c>
      <c r="F6" t="s" s="120">
        <v>109</v>
      </c>
      <c r="G6" t="s" s="108">
        <v>110</v>
      </c>
      <c r="H6" s="124"/>
      <c r="I6" t="s" s="125">
        <f>G6&amp;"-"&amp;C6&amp;"-"&amp;D6&amp;IF(H6="","","-"&amp;H6)</f>
        <v>128</v>
      </c>
      <c r="J6" s="119"/>
      <c r="K6" s="119"/>
    </row>
    <row r="7" ht="25" customHeight="1">
      <c r="A7" t="s" s="120">
        <v>104</v>
      </c>
      <c r="B7" t="s" s="120">
        <v>105</v>
      </c>
      <c r="C7" t="s" s="120">
        <v>129</v>
      </c>
      <c r="D7" t="s" s="121">
        <v>130</v>
      </c>
      <c r="E7" t="s" s="120">
        <v>115</v>
      </c>
      <c r="F7" t="s" s="120">
        <v>109</v>
      </c>
      <c r="G7" t="s" s="108">
        <v>110</v>
      </c>
      <c r="H7" s="124"/>
      <c r="I7" t="s" s="125">
        <f>G7&amp;"-"&amp;C7&amp;"-"&amp;D7&amp;IF(H7="","","-"&amp;H7)</f>
        <v>131</v>
      </c>
      <c r="J7" s="119"/>
      <c r="K7" s="119"/>
    </row>
    <row r="8" ht="25" customHeight="1">
      <c r="A8" t="s" s="120">
        <v>104</v>
      </c>
      <c r="B8" t="s" s="120">
        <v>105</v>
      </c>
      <c r="C8" t="s" s="120">
        <v>132</v>
      </c>
      <c r="D8" t="s" s="121">
        <v>133</v>
      </c>
      <c r="E8" t="s" s="120">
        <v>134</v>
      </c>
      <c r="F8" t="s" s="120">
        <v>109</v>
      </c>
      <c r="G8" t="s" s="108">
        <v>110</v>
      </c>
      <c r="H8" s="124"/>
      <c r="I8" t="s" s="125">
        <f>G8&amp;"-"&amp;C8&amp;"-"&amp;D8&amp;IF(H8="","","-"&amp;H8)</f>
        <v>135</v>
      </c>
      <c r="J8" s="119"/>
      <c r="K8" s="119"/>
    </row>
    <row r="9" ht="25" customHeight="1">
      <c r="A9" t="s" s="120">
        <v>104</v>
      </c>
      <c r="B9" t="s" s="120">
        <v>105</v>
      </c>
      <c r="C9" t="s" s="120">
        <v>136</v>
      </c>
      <c r="D9" t="s" s="121">
        <v>137</v>
      </c>
      <c r="E9" t="s" s="120">
        <v>138</v>
      </c>
      <c r="F9" t="s" s="120">
        <v>109</v>
      </c>
      <c r="G9" t="s" s="108">
        <v>139</v>
      </c>
      <c r="H9" s="124"/>
      <c r="I9" t="s" s="125">
        <f>G9&amp;"-"&amp;C9&amp;"-"&amp;D9&amp;IF(H9="","","-"&amp;H9)</f>
        <v>140</v>
      </c>
      <c r="J9" s="119"/>
      <c r="K9" s="119"/>
    </row>
    <row r="10" ht="25" customHeight="1">
      <c r="A10" t="s" s="120">
        <v>104</v>
      </c>
      <c r="B10" t="s" s="120">
        <v>105</v>
      </c>
      <c r="C10" t="s" s="120">
        <v>141</v>
      </c>
      <c r="D10" t="s" s="121">
        <v>142</v>
      </c>
      <c r="E10" t="s" s="120">
        <v>143</v>
      </c>
      <c r="F10" t="s" s="120">
        <v>109</v>
      </c>
      <c r="G10" t="s" s="108">
        <v>139</v>
      </c>
      <c r="H10" t="s" s="127">
        <v>144</v>
      </c>
      <c r="I10" t="s" s="125">
        <f>G10&amp;"-"&amp;C10&amp;"-"&amp;D10&amp;IF(H10="","","-"&amp;H10)</f>
        <v>145</v>
      </c>
      <c r="J10" s="119"/>
      <c r="K10" s="119"/>
    </row>
    <row r="11" ht="25" customHeight="1">
      <c r="A11" t="s" s="120">
        <v>104</v>
      </c>
      <c r="B11" t="s" s="120">
        <v>105</v>
      </c>
      <c r="C11" t="s" s="120">
        <v>146</v>
      </c>
      <c r="D11" t="s" s="121">
        <v>147</v>
      </c>
      <c r="E11" t="s" s="120">
        <v>148</v>
      </c>
      <c r="F11" t="s" s="120">
        <v>109</v>
      </c>
      <c r="G11" t="s" s="108">
        <v>139</v>
      </c>
      <c r="H11" s="124"/>
      <c r="I11" t="s" s="125">
        <f>G11&amp;"-"&amp;C11&amp;"-"&amp;D11&amp;IF(H11="","","-"&amp;H11)</f>
        <v>149</v>
      </c>
      <c r="J11" s="119"/>
      <c r="K11" s="119"/>
    </row>
    <row r="12" ht="25" customHeight="1">
      <c r="A12" t="s" s="120">
        <v>104</v>
      </c>
      <c r="B12" t="s" s="120">
        <v>105</v>
      </c>
      <c r="C12" t="s" s="120">
        <v>136</v>
      </c>
      <c r="D12" t="s" s="121">
        <v>137</v>
      </c>
      <c r="E12" t="s" s="120">
        <v>138</v>
      </c>
      <c r="F12" t="s" s="120">
        <v>109</v>
      </c>
      <c r="G12" t="s" s="108">
        <v>53</v>
      </c>
      <c r="H12" s="124"/>
      <c r="I12" t="s" s="125">
        <f>G12&amp;"-"&amp;C12&amp;"-"&amp;D12&amp;IF(H12="","","-"&amp;H12)</f>
        <v>150</v>
      </c>
      <c r="J12" s="119"/>
      <c r="K12" s="119"/>
    </row>
    <row r="13" ht="32" customHeight="1">
      <c r="A13" t="s" s="120">
        <v>104</v>
      </c>
      <c r="B13" t="s" s="120">
        <v>105</v>
      </c>
      <c r="C13" t="s" s="121">
        <v>151</v>
      </c>
      <c r="D13" t="s" s="121">
        <v>152</v>
      </c>
      <c r="E13" t="s" s="120">
        <v>115</v>
      </c>
      <c r="F13" t="s" s="120">
        <v>109</v>
      </c>
      <c r="G13" t="s" s="108">
        <v>53</v>
      </c>
      <c r="H13" t="s" s="128">
        <v>153</v>
      </c>
      <c r="I13" t="s" s="125">
        <f>G13&amp;"-"&amp;C13&amp;"-"&amp;D13&amp;IF(H13="","","-"&amp;H13)</f>
        <v>154</v>
      </c>
      <c r="J13" s="119"/>
      <c r="K13" s="119"/>
    </row>
    <row r="14" ht="16" customHeight="1">
      <c r="A14" t="s" s="120">
        <v>104</v>
      </c>
      <c r="B14" t="s" s="120">
        <v>105</v>
      </c>
      <c r="C14" t="s" s="120">
        <v>155</v>
      </c>
      <c r="D14" t="s" s="121">
        <v>156</v>
      </c>
      <c r="E14" t="s" s="120">
        <v>115</v>
      </c>
      <c r="F14" t="s" s="120">
        <v>109</v>
      </c>
      <c r="G14" t="s" s="108">
        <v>53</v>
      </c>
      <c r="H14" s="124"/>
      <c r="I14" t="s" s="125">
        <f>G14&amp;"-"&amp;C14&amp;"-"&amp;D14&amp;IF(H14="","","-"&amp;H14)</f>
        <v>157</v>
      </c>
      <c r="J14" s="119"/>
      <c r="K14" s="119"/>
    </row>
    <row r="15" ht="32" customHeight="1">
      <c r="A15" t="s" s="120">
        <v>104</v>
      </c>
      <c r="B15" t="s" s="120">
        <v>105</v>
      </c>
      <c r="C15" t="s" s="120">
        <v>158</v>
      </c>
      <c r="D15" t="s" s="121">
        <v>159</v>
      </c>
      <c r="E15" t="s" s="120">
        <v>115</v>
      </c>
      <c r="F15" t="s" s="120">
        <v>109</v>
      </c>
      <c r="G15" t="s" s="108">
        <v>53</v>
      </c>
      <c r="H15" t="s" s="128">
        <v>160</v>
      </c>
      <c r="I15" t="s" s="125">
        <f>G15&amp;"-"&amp;C15&amp;"-"&amp;D15&amp;IF(H15="","","-"&amp;H15)</f>
        <v>161</v>
      </c>
      <c r="J15" s="119"/>
      <c r="K15" s="119"/>
    </row>
    <row r="16" ht="25" customHeight="1">
      <c r="A16" t="s" s="120">
        <v>104</v>
      </c>
      <c r="B16" t="s" s="120">
        <v>105</v>
      </c>
      <c r="C16" t="s" s="120">
        <v>162</v>
      </c>
      <c r="D16" t="s" s="121">
        <v>163</v>
      </c>
      <c r="E16" t="s" s="120">
        <v>164</v>
      </c>
      <c r="F16" t="s" s="120">
        <v>109</v>
      </c>
      <c r="G16" t="s" s="108">
        <v>64</v>
      </c>
      <c r="H16" s="124"/>
      <c r="I16" t="s" s="125">
        <f>G16&amp;"-"&amp;C16&amp;"-"&amp;D16&amp;IF(H16="","","-"&amp;H16)</f>
        <v>165</v>
      </c>
      <c r="J16" s="119"/>
      <c r="K16" s="119"/>
    </row>
    <row r="17" ht="48" customHeight="1">
      <c r="A17" t="s" s="120">
        <v>104</v>
      </c>
      <c r="B17" t="s" s="120">
        <v>105</v>
      </c>
      <c r="C17" t="s" s="121">
        <v>166</v>
      </c>
      <c r="D17" t="s" s="121">
        <v>167</v>
      </c>
      <c r="E17" t="s" s="120">
        <v>168</v>
      </c>
      <c r="F17" t="s" s="120">
        <v>109</v>
      </c>
      <c r="G17" t="s" s="108">
        <v>64</v>
      </c>
      <c r="H17" t="s" s="128">
        <v>169</v>
      </c>
      <c r="I17" t="s" s="125">
        <f>G17&amp;"-"&amp;C17&amp;"-"&amp;D17&amp;IF(H17="","","-"&amp;H17)</f>
        <v>170</v>
      </c>
      <c r="J17" s="119"/>
      <c r="K17" s="119"/>
    </row>
    <row r="18" ht="25" customHeight="1">
      <c r="A18" t="s" s="120">
        <v>104</v>
      </c>
      <c r="B18" t="s" s="120">
        <v>105</v>
      </c>
      <c r="C18" t="s" s="120">
        <v>171</v>
      </c>
      <c r="D18" t="s" s="121">
        <v>172</v>
      </c>
      <c r="E18" t="s" s="120">
        <v>109</v>
      </c>
      <c r="F18" t="s" s="120">
        <v>109</v>
      </c>
      <c r="G18" t="s" s="108">
        <v>173</v>
      </c>
      <c r="H18" t="s" s="127">
        <v>174</v>
      </c>
      <c r="I18" t="s" s="125">
        <f>G18&amp;"-"&amp;C18&amp;"-"&amp;D18&amp;IF(H18="","","-"&amp;H18)</f>
        <v>175</v>
      </c>
      <c r="J18" s="119"/>
      <c r="K18" s="119"/>
    </row>
    <row r="19" ht="25" customHeight="1">
      <c r="A19" t="s" s="120">
        <v>104</v>
      </c>
      <c r="B19" t="s" s="120">
        <v>105</v>
      </c>
      <c r="C19" t="s" s="120">
        <v>146</v>
      </c>
      <c r="D19" t="s" s="121">
        <v>147</v>
      </c>
      <c r="E19" t="s" s="120">
        <v>148</v>
      </c>
      <c r="F19" t="s" s="120">
        <v>109</v>
      </c>
      <c r="G19" t="s" s="108">
        <v>173</v>
      </c>
      <c r="H19" s="124"/>
      <c r="I19" t="s" s="125">
        <f>G19&amp;"-"&amp;C19&amp;"-"&amp;D19&amp;IF(H19="","","-"&amp;H19)</f>
        <v>176</v>
      </c>
      <c r="J19" s="119"/>
      <c r="K19" s="119"/>
    </row>
    <row r="20" ht="32" customHeight="1">
      <c r="A20" t="s" s="120">
        <v>104</v>
      </c>
      <c r="B20" t="s" s="120">
        <v>105</v>
      </c>
      <c r="C20" t="s" s="120">
        <v>177</v>
      </c>
      <c r="D20" t="s" s="121">
        <v>178</v>
      </c>
      <c r="E20" t="s" s="120">
        <v>127</v>
      </c>
      <c r="F20" t="s" s="120">
        <v>109</v>
      </c>
      <c r="G20" t="s" s="108">
        <v>173</v>
      </c>
      <c r="H20" t="s" s="128">
        <v>179</v>
      </c>
      <c r="I20" t="s" s="125">
        <f>G20&amp;"-"&amp;C20&amp;"-"&amp;D20&amp;IF(H20="","","-"&amp;H20)</f>
        <v>180</v>
      </c>
      <c r="J20" s="119"/>
      <c r="K20" s="119"/>
    </row>
    <row r="21" ht="25" customHeight="1">
      <c r="A21" t="s" s="120">
        <v>104</v>
      </c>
      <c r="B21" t="s" s="120">
        <v>181</v>
      </c>
      <c r="C21" t="s" s="120">
        <v>182</v>
      </c>
      <c r="D21" t="s" s="121">
        <v>183</v>
      </c>
      <c r="E21" t="s" s="121">
        <v>184</v>
      </c>
      <c r="F21" t="s" s="120">
        <v>109</v>
      </c>
      <c r="G21" t="s" s="108">
        <v>185</v>
      </c>
      <c r="H21" s="124"/>
      <c r="I21" t="s" s="125">
        <f>G21&amp;"-"&amp;C21&amp;"-"&amp;D21&amp;IF(H21="","","-"&amp;H21)</f>
        <v>186</v>
      </c>
      <c r="J21" s="119"/>
      <c r="K21" s="119"/>
    </row>
    <row r="22" ht="25" customHeight="1">
      <c r="A22" t="s" s="120">
        <v>104</v>
      </c>
      <c r="B22" t="s" s="120">
        <v>181</v>
      </c>
      <c r="C22" t="s" s="120">
        <v>187</v>
      </c>
      <c r="D22" t="s" s="121">
        <v>188</v>
      </c>
      <c r="E22" t="s" s="120">
        <v>184</v>
      </c>
      <c r="F22" t="s" s="120">
        <v>109</v>
      </c>
      <c r="G22" t="s" s="108">
        <v>189</v>
      </c>
      <c r="H22" s="124"/>
      <c r="I22" t="s" s="125">
        <f>G22&amp;"-"&amp;C22&amp;"-"&amp;D22&amp;IF(H22="","","-"&amp;H22)</f>
        <v>190</v>
      </c>
      <c r="J22" s="119"/>
      <c r="K22" s="119"/>
    </row>
    <row r="23" ht="25" customHeight="1">
      <c r="A23" t="s" s="120">
        <v>104</v>
      </c>
      <c r="B23" t="s" s="120">
        <v>181</v>
      </c>
      <c r="C23" t="s" s="120">
        <v>191</v>
      </c>
      <c r="D23" t="s" s="121">
        <v>192</v>
      </c>
      <c r="E23" t="s" s="120">
        <v>127</v>
      </c>
      <c r="F23" t="s" s="120">
        <v>109</v>
      </c>
      <c r="G23" t="s" s="108">
        <v>189</v>
      </c>
      <c r="H23" s="124"/>
      <c r="I23" t="s" s="125">
        <f>G23&amp;"-"&amp;C23&amp;"-"&amp;D23&amp;IF(H23="","","-"&amp;H23)</f>
        <v>193</v>
      </c>
      <c r="J23" s="119"/>
      <c r="K23" s="119"/>
    </row>
    <row r="24" ht="25" customHeight="1">
      <c r="A24" t="s" s="120">
        <v>104</v>
      </c>
      <c r="B24" t="s" s="120">
        <v>181</v>
      </c>
      <c r="C24" t="s" s="120">
        <v>194</v>
      </c>
      <c r="D24" t="s" s="121">
        <v>195</v>
      </c>
      <c r="E24" t="s" s="120">
        <v>127</v>
      </c>
      <c r="F24" t="s" s="120">
        <v>109</v>
      </c>
      <c r="G24" t="s" s="108">
        <v>196</v>
      </c>
      <c r="H24" s="124"/>
      <c r="I24" t="s" s="125">
        <f>G24&amp;"-"&amp;C24&amp;"-"&amp;D24&amp;IF(H24="","","-"&amp;H24)</f>
        <v>197</v>
      </c>
      <c r="J24" s="119"/>
      <c r="K24" s="119"/>
    </row>
    <row r="25" ht="64" customHeight="1">
      <c r="A25" t="s" s="120">
        <v>104</v>
      </c>
      <c r="B25" t="s" s="120">
        <v>181</v>
      </c>
      <c r="C25" t="s" s="120">
        <v>198</v>
      </c>
      <c r="D25" t="s" s="121">
        <v>199</v>
      </c>
      <c r="E25" t="s" s="120">
        <v>200</v>
      </c>
      <c r="F25" t="s" s="120">
        <v>109</v>
      </c>
      <c r="G25" t="s" s="108">
        <v>196</v>
      </c>
      <c r="H25" t="s" s="128">
        <v>201</v>
      </c>
      <c r="I25" t="s" s="125">
        <f>G25&amp;"-"&amp;C25&amp;"-"&amp;D25&amp;IF(H25="","","-"&amp;H25)</f>
        <v>202</v>
      </c>
      <c r="J25" s="119"/>
      <c r="K25" s="119"/>
    </row>
    <row r="26" ht="32" customHeight="1">
      <c r="A26" t="s" s="120">
        <v>104</v>
      </c>
      <c r="B26" t="s" s="120">
        <v>181</v>
      </c>
      <c r="C26" t="s" s="120">
        <v>203</v>
      </c>
      <c r="D26" t="s" s="121">
        <v>204</v>
      </c>
      <c r="E26" t="s" s="120">
        <v>200</v>
      </c>
      <c r="F26" t="s" s="120">
        <v>109</v>
      </c>
      <c r="G26" t="s" s="108">
        <v>196</v>
      </c>
      <c r="H26" t="s" s="128">
        <v>205</v>
      </c>
      <c r="I26" t="s" s="125">
        <f>G26&amp;"-"&amp;C26&amp;"-"&amp;D26&amp;IF(H26="","","-"&amp;H26)</f>
        <v>206</v>
      </c>
      <c r="J26" s="119"/>
      <c r="K26" s="119"/>
    </row>
    <row r="27" ht="25" customHeight="1">
      <c r="A27" t="s" s="120">
        <v>104</v>
      </c>
      <c r="B27" t="s" s="120">
        <v>181</v>
      </c>
      <c r="C27" t="s" s="120">
        <v>207</v>
      </c>
      <c r="D27" t="s" s="121">
        <v>208</v>
      </c>
      <c r="E27" t="s" s="120">
        <v>209</v>
      </c>
      <c r="F27" t="s" s="120">
        <v>109</v>
      </c>
      <c r="G27" t="s" s="108">
        <v>210</v>
      </c>
      <c r="H27" s="124"/>
      <c r="I27" t="s" s="125">
        <f>G27&amp;"-"&amp;C27&amp;"-"&amp;D27&amp;IF(H27="","","-"&amp;H27)</f>
        <v>211</v>
      </c>
      <c r="J27" s="119"/>
      <c r="K27" s="119"/>
    </row>
    <row r="28" ht="25" customHeight="1">
      <c r="A28" t="s" s="120">
        <v>104</v>
      </c>
      <c r="B28" t="s" s="120">
        <v>181</v>
      </c>
      <c r="C28" t="s" s="120">
        <v>212</v>
      </c>
      <c r="D28" t="s" s="121">
        <v>213</v>
      </c>
      <c r="E28" t="s" s="120">
        <v>214</v>
      </c>
      <c r="F28" t="s" s="120">
        <v>109</v>
      </c>
      <c r="G28" t="s" s="108">
        <v>210</v>
      </c>
      <c r="H28" s="124"/>
      <c r="I28" t="s" s="125">
        <f>G28&amp;"-"&amp;C28&amp;"-"&amp;D28&amp;IF(H28="","","-"&amp;H28)</f>
        <v>215</v>
      </c>
      <c r="J28" s="119"/>
      <c r="K28" s="119"/>
    </row>
    <row r="29" ht="25" customHeight="1">
      <c r="A29" t="s" s="120">
        <v>104</v>
      </c>
      <c r="B29" t="s" s="120">
        <v>181</v>
      </c>
      <c r="C29" t="s" s="120">
        <v>216</v>
      </c>
      <c r="D29" t="s" s="121">
        <v>217</v>
      </c>
      <c r="E29" t="s" s="120">
        <v>127</v>
      </c>
      <c r="F29" t="s" s="120">
        <v>109</v>
      </c>
      <c r="G29" t="s" s="108">
        <v>210</v>
      </c>
      <c r="H29" s="124"/>
      <c r="I29" t="s" s="125">
        <f>G29&amp;"-"&amp;C29&amp;"-"&amp;D29&amp;IF(H29="","","-"&amp;H29)</f>
        <v>218</v>
      </c>
      <c r="J29" s="119"/>
      <c r="K29" s="119"/>
    </row>
    <row r="30" ht="25" customHeight="1">
      <c r="A30" t="s" s="120">
        <v>104</v>
      </c>
      <c r="B30" t="s" s="120">
        <v>181</v>
      </c>
      <c r="C30" t="s" s="120">
        <v>219</v>
      </c>
      <c r="D30" t="s" s="121">
        <v>220</v>
      </c>
      <c r="E30" t="s" s="120">
        <v>221</v>
      </c>
      <c r="F30" t="s" s="120">
        <v>109</v>
      </c>
      <c r="G30" t="s" s="108">
        <v>39</v>
      </c>
      <c r="H30" s="124"/>
      <c r="I30" t="s" s="125">
        <f>G30&amp;"-"&amp;C30&amp;"-"&amp;D30&amp;IF(H30="","","-"&amp;H30)</f>
        <v>222</v>
      </c>
      <c r="J30" s="119"/>
      <c r="K30" s="119"/>
    </row>
    <row r="31" ht="25" customHeight="1">
      <c r="A31" t="s" s="120">
        <v>104</v>
      </c>
      <c r="B31" t="s" s="120">
        <v>181</v>
      </c>
      <c r="C31" t="s" s="120">
        <v>223</v>
      </c>
      <c r="D31" t="s" s="121">
        <v>224</v>
      </c>
      <c r="E31" t="s" s="120">
        <v>164</v>
      </c>
      <c r="F31" t="s" s="120">
        <v>109</v>
      </c>
      <c r="G31" t="s" s="108">
        <v>225</v>
      </c>
      <c r="H31" s="124"/>
      <c r="I31" t="s" s="125">
        <f>G31&amp;"-"&amp;C31&amp;"-"&amp;D31&amp;IF(H31="","","-"&amp;H31)</f>
        <v>226</v>
      </c>
      <c r="J31" s="119"/>
      <c r="K31" s="119"/>
    </row>
    <row r="32" ht="25" customHeight="1">
      <c r="A32" t="s" s="120">
        <v>104</v>
      </c>
      <c r="B32" t="s" s="120">
        <v>181</v>
      </c>
      <c r="C32" t="s" s="120">
        <v>227</v>
      </c>
      <c r="D32" t="s" s="121">
        <v>228</v>
      </c>
      <c r="E32" t="s" s="120">
        <v>138</v>
      </c>
      <c r="F32" t="s" s="120">
        <v>109</v>
      </c>
      <c r="G32" t="s" s="108">
        <v>229</v>
      </c>
      <c r="H32" s="124"/>
      <c r="I32" t="s" s="125">
        <f>G32&amp;"-"&amp;C32&amp;"-"&amp;D32&amp;IF(H32="","","-"&amp;H32)</f>
        <v>230</v>
      </c>
      <c r="J32" s="119"/>
      <c r="K32" s="119"/>
    </row>
    <row r="33" ht="25" customHeight="1">
      <c r="A33" t="s" s="120">
        <v>104</v>
      </c>
      <c r="B33" t="s" s="120">
        <v>181</v>
      </c>
      <c r="C33" t="s" s="120">
        <v>231</v>
      </c>
      <c r="D33" t="s" s="121">
        <v>232</v>
      </c>
      <c r="E33" t="s" s="120">
        <v>127</v>
      </c>
      <c r="F33" t="s" s="120">
        <v>109</v>
      </c>
      <c r="G33" t="s" s="108">
        <v>229</v>
      </c>
      <c r="H33" s="124"/>
      <c r="I33" t="s" s="125">
        <f>G33&amp;"-"&amp;C33&amp;"-"&amp;D33&amp;IF(H33="","","-"&amp;H33)</f>
        <v>233</v>
      </c>
      <c r="J33" s="119"/>
      <c r="K33" s="119"/>
    </row>
    <row r="34" ht="25" customHeight="1">
      <c r="A34" t="s" s="120">
        <v>104</v>
      </c>
      <c r="B34" t="s" s="120">
        <v>181</v>
      </c>
      <c r="C34" t="s" s="120">
        <v>234</v>
      </c>
      <c r="D34" t="s" s="121">
        <v>235</v>
      </c>
      <c r="E34" t="s" s="120">
        <v>122</v>
      </c>
      <c r="F34" t="s" s="120">
        <v>109</v>
      </c>
      <c r="G34" t="s" s="108">
        <v>236</v>
      </c>
      <c r="H34" s="124"/>
      <c r="I34" t="s" s="125">
        <f>G34&amp;"-"&amp;C34&amp;"-"&amp;D34&amp;IF(H34="","","-"&amp;H34)</f>
        <v>237</v>
      </c>
      <c r="J34" s="119"/>
      <c r="K34" s="119"/>
    </row>
    <row r="35" ht="25" customHeight="1">
      <c r="A35" t="s" s="120">
        <v>104</v>
      </c>
      <c r="B35" t="s" s="120">
        <v>181</v>
      </c>
      <c r="C35" t="s" s="120">
        <v>238</v>
      </c>
      <c r="D35" t="s" s="121">
        <v>239</v>
      </c>
      <c r="E35" t="s" s="120">
        <v>138</v>
      </c>
      <c r="F35" t="s" s="120">
        <v>109</v>
      </c>
      <c r="G35" t="s" s="108">
        <v>240</v>
      </c>
      <c r="H35" s="124"/>
      <c r="I35" t="s" s="125">
        <f>G35&amp;"-"&amp;C35&amp;"-"&amp;D35&amp;IF(H35="","","-"&amp;H35)</f>
        <v>241</v>
      </c>
      <c r="J35" s="119"/>
      <c r="K35" s="119"/>
    </row>
    <row r="36" ht="25" customHeight="1">
      <c r="A36" t="s" s="120">
        <v>104</v>
      </c>
      <c r="B36" t="s" s="120">
        <v>181</v>
      </c>
      <c r="C36" t="s" s="120">
        <v>242</v>
      </c>
      <c r="D36" t="s" s="121">
        <v>243</v>
      </c>
      <c r="E36" t="s" s="120">
        <v>244</v>
      </c>
      <c r="F36" t="s" s="120">
        <v>109</v>
      </c>
      <c r="G36" t="s" s="108">
        <v>240</v>
      </c>
      <c r="H36" s="124"/>
      <c r="I36" t="s" s="125">
        <f>G36&amp;"-"&amp;C36&amp;"-"&amp;D36&amp;IF(H36="","","-"&amp;H36)</f>
        <v>245</v>
      </c>
      <c r="J36" s="119"/>
      <c r="K36" s="119"/>
    </row>
    <row r="37" ht="25" customHeight="1">
      <c r="A37" t="s" s="120">
        <v>104</v>
      </c>
      <c r="B37" t="s" s="120">
        <v>181</v>
      </c>
      <c r="C37" t="s" s="120">
        <v>246</v>
      </c>
      <c r="D37" t="s" s="121">
        <v>247</v>
      </c>
      <c r="E37" t="s" s="120">
        <v>127</v>
      </c>
      <c r="F37" t="s" s="120">
        <v>109</v>
      </c>
      <c r="G37" t="s" s="108">
        <v>248</v>
      </c>
      <c r="H37" s="124"/>
      <c r="I37" t="s" s="125">
        <f>G37&amp;"-"&amp;C37&amp;"-"&amp;D37&amp;IF(H37="","","-"&amp;H37)</f>
        <v>249</v>
      </c>
      <c r="J37" s="119"/>
      <c r="K37" s="119"/>
    </row>
    <row r="38" ht="25" customHeight="1">
      <c r="A38" t="s" s="120">
        <v>104</v>
      </c>
      <c r="B38" t="s" s="120">
        <v>181</v>
      </c>
      <c r="C38" t="s" s="120">
        <v>250</v>
      </c>
      <c r="D38" t="s" s="121">
        <v>251</v>
      </c>
      <c r="E38" t="s" s="120">
        <v>115</v>
      </c>
      <c r="F38" t="s" s="120">
        <v>109</v>
      </c>
      <c r="G38" t="s" s="108">
        <v>252</v>
      </c>
      <c r="H38" s="124"/>
      <c r="I38" t="s" s="125">
        <f>G38&amp;"-"&amp;C38&amp;"-"&amp;D38&amp;IF(H38="","","-"&amp;H38)</f>
        <v>253</v>
      </c>
      <c r="J38" s="119"/>
      <c r="K38" s="119"/>
    </row>
    <row r="39" ht="32" customHeight="1">
      <c r="A39" t="s" s="120">
        <v>104</v>
      </c>
      <c r="B39" t="s" s="120">
        <v>181</v>
      </c>
      <c r="C39" t="s" s="120">
        <v>182</v>
      </c>
      <c r="D39" t="s" s="120">
        <v>184</v>
      </c>
      <c r="E39" t="s" s="120">
        <v>109</v>
      </c>
      <c r="F39" t="s" s="120">
        <v>109</v>
      </c>
      <c r="G39" t="s" s="108">
        <v>254</v>
      </c>
      <c r="H39" t="s" s="128">
        <v>255</v>
      </c>
      <c r="I39" t="s" s="125">
        <f>G39&amp;"-"&amp;C39&amp;"-"&amp;D39&amp;IF(H39="","","-"&amp;H39)</f>
        <v>256</v>
      </c>
      <c r="J39" s="119"/>
      <c r="K39" s="119"/>
    </row>
    <row r="40" ht="25" customHeight="1">
      <c r="A40" t="s" s="120">
        <v>104</v>
      </c>
      <c r="B40" t="s" s="120">
        <v>181</v>
      </c>
      <c r="C40" t="s" s="120">
        <v>257</v>
      </c>
      <c r="D40" t="s" s="121">
        <v>258</v>
      </c>
      <c r="E40" t="s" s="120">
        <v>127</v>
      </c>
      <c r="F40" t="s" s="120">
        <v>109</v>
      </c>
      <c r="G40" t="s" s="108">
        <v>254</v>
      </c>
      <c r="H40" s="124"/>
      <c r="I40" t="s" s="125">
        <f>G40&amp;"-"&amp;C40&amp;"-"&amp;D40&amp;IF(H40="","","-"&amp;H40)</f>
        <v>259</v>
      </c>
      <c r="J40" s="119"/>
      <c r="K40" s="119"/>
    </row>
    <row r="41" ht="32" customHeight="1">
      <c r="A41" t="s" s="120">
        <v>104</v>
      </c>
      <c r="B41" t="s" s="120">
        <v>260</v>
      </c>
      <c r="C41" t="s" s="120">
        <v>261</v>
      </c>
      <c r="D41" t="s" s="120">
        <v>262</v>
      </c>
      <c r="E41" t="s" s="121">
        <v>263</v>
      </c>
      <c r="F41" t="s" s="120">
        <v>264</v>
      </c>
      <c r="G41" t="s" s="108">
        <v>71</v>
      </c>
      <c r="H41" t="s" s="129">
        <v>265</v>
      </c>
      <c r="I41" t="s" s="125">
        <f>G41&amp;"-"&amp;C41&amp;"-"&amp;D41&amp;"-"&amp;E41&amp;IF(H41="","","-"&amp;H41)</f>
        <v>266</v>
      </c>
      <c r="J41" s="119"/>
      <c r="K41" s="119"/>
    </row>
    <row r="42" ht="32" customHeight="1">
      <c r="A42" t="s" s="120">
        <v>104</v>
      </c>
      <c r="B42" t="s" s="120">
        <v>260</v>
      </c>
      <c r="C42" t="s" s="120">
        <v>261</v>
      </c>
      <c r="D42" t="s" s="120">
        <v>262</v>
      </c>
      <c r="E42" t="s" s="121">
        <v>267</v>
      </c>
      <c r="F42" t="s" s="120">
        <v>264</v>
      </c>
      <c r="G42" t="s" s="108">
        <v>71</v>
      </c>
      <c r="H42" s="130"/>
      <c r="I42" t="s" s="125">
        <f>G42&amp;"-"&amp;C42&amp;"-"&amp;D42&amp;"-"&amp;E42&amp;IF(H42="","","-"&amp;H42)</f>
        <v>268</v>
      </c>
      <c r="J42" s="119"/>
      <c r="K42" s="119"/>
    </row>
    <row r="43" ht="25" customHeight="1">
      <c r="A43" t="s" s="120">
        <v>104</v>
      </c>
      <c r="B43" t="s" s="120">
        <v>260</v>
      </c>
      <c r="C43" t="s" s="120">
        <v>269</v>
      </c>
      <c r="D43" t="s" s="120">
        <v>270</v>
      </c>
      <c r="E43" t="s" s="121">
        <v>271</v>
      </c>
      <c r="F43" t="s" s="120">
        <v>127</v>
      </c>
      <c r="G43" t="s" s="108">
        <v>71</v>
      </c>
      <c r="H43" s="124"/>
      <c r="I43" t="s" s="125">
        <f>G43&amp;"-"&amp;C43&amp;"-"&amp;D43&amp;"-"&amp;E43&amp;IF(H43="","","-"&amp;H43)</f>
        <v>272</v>
      </c>
      <c r="J43" s="119"/>
      <c r="K43" s="119"/>
    </row>
    <row r="44" ht="16" customHeight="1">
      <c r="A44" t="s" s="120">
        <v>104</v>
      </c>
      <c r="B44" t="s" s="120">
        <v>260</v>
      </c>
      <c r="C44" t="s" s="120">
        <v>273</v>
      </c>
      <c r="D44" t="s" s="120">
        <v>274</v>
      </c>
      <c r="E44" t="s" s="121">
        <v>275</v>
      </c>
      <c r="F44" t="s" s="121">
        <v>115</v>
      </c>
      <c r="G44" t="s" s="108">
        <v>71</v>
      </c>
      <c r="H44" s="124"/>
      <c r="I44" t="s" s="125">
        <f>G44&amp;"-"&amp;C44&amp;"-"&amp;D44&amp;"-"&amp;E44&amp;IF(H44="","","-"&amp;H44)</f>
        <v>276</v>
      </c>
      <c r="J44" s="119"/>
      <c r="K44" s="119"/>
    </row>
    <row r="45" ht="32" customHeight="1">
      <c r="A45" t="s" s="120">
        <v>104</v>
      </c>
      <c r="B45" t="s" s="120">
        <v>260</v>
      </c>
      <c r="C45" t="s" s="120">
        <v>277</v>
      </c>
      <c r="D45" t="s" s="120">
        <v>278</v>
      </c>
      <c r="E45" t="s" s="121">
        <v>279</v>
      </c>
      <c r="F45" t="s" s="120">
        <v>280</v>
      </c>
      <c r="G45" t="s" s="108">
        <v>71</v>
      </c>
      <c r="H45" s="124"/>
      <c r="I45" t="s" s="125">
        <f>G45&amp;"-"&amp;C45&amp;"-"&amp;D45&amp;"-"&amp;E45&amp;IF(H45="","","-"&amp;H45)</f>
        <v>281</v>
      </c>
      <c r="J45" s="119"/>
      <c r="K45" s="119"/>
    </row>
    <row r="46" ht="25" customHeight="1">
      <c r="A46" t="s" s="120">
        <v>104</v>
      </c>
      <c r="B46" t="s" s="120">
        <v>282</v>
      </c>
      <c r="C46" t="s" s="120">
        <v>283</v>
      </c>
      <c r="D46" t="s" s="120">
        <v>284</v>
      </c>
      <c r="E46" t="s" s="121">
        <v>285</v>
      </c>
      <c r="F46" t="s" s="120">
        <v>115</v>
      </c>
      <c r="G46" t="s" s="108">
        <v>286</v>
      </c>
      <c r="H46" s="124"/>
      <c r="I46" t="s" s="125">
        <f>G46&amp;"-"&amp;C46&amp;"-"&amp;D46&amp;IF(H46="","","-"&amp;H46)</f>
        <v>287</v>
      </c>
      <c r="J46" s="119"/>
      <c r="K46" s="119"/>
    </row>
    <row r="47" ht="25" customHeight="1">
      <c r="A47" t="s" s="120">
        <v>104</v>
      </c>
      <c r="B47" t="s" s="120">
        <v>282</v>
      </c>
      <c r="C47" t="s" s="120">
        <v>288</v>
      </c>
      <c r="D47" t="s" s="120">
        <v>289</v>
      </c>
      <c r="E47" t="s" s="121">
        <v>290</v>
      </c>
      <c r="F47" t="s" s="120">
        <v>244</v>
      </c>
      <c r="G47" t="s" s="108">
        <v>286</v>
      </c>
      <c r="H47" s="124"/>
      <c r="I47" t="s" s="125">
        <f>G47&amp;"-"&amp;C47&amp;"-"&amp;D47&amp;IF(H47="","","-"&amp;H47)</f>
        <v>291</v>
      </c>
      <c r="J47" s="119"/>
      <c r="K47" s="119"/>
    </row>
    <row r="48" ht="25" customHeight="1">
      <c r="A48" t="s" s="120">
        <v>104</v>
      </c>
      <c r="B48" t="s" s="120">
        <v>282</v>
      </c>
      <c r="C48" t="s" s="120">
        <v>292</v>
      </c>
      <c r="D48" t="s" s="120">
        <v>293</v>
      </c>
      <c r="E48" t="s" s="121">
        <v>294</v>
      </c>
      <c r="F48" t="s" s="120">
        <v>148</v>
      </c>
      <c r="G48" t="s" s="108">
        <v>286</v>
      </c>
      <c r="H48" s="124"/>
      <c r="I48" t="s" s="125">
        <f>G48&amp;"-"&amp;C48&amp;"-"&amp;D48&amp;IF(H48="","","-"&amp;H48)</f>
        <v>295</v>
      </c>
      <c r="J48" s="119"/>
      <c r="K48" s="119"/>
    </row>
    <row r="49" ht="25" customHeight="1">
      <c r="A49" t="s" s="120">
        <v>104</v>
      </c>
      <c r="B49" t="s" s="120">
        <v>282</v>
      </c>
      <c r="C49" t="s" s="120">
        <v>296</v>
      </c>
      <c r="D49" t="s" s="120">
        <v>297</v>
      </c>
      <c r="E49" t="s" s="121">
        <v>298</v>
      </c>
      <c r="F49" t="s" s="120">
        <v>168</v>
      </c>
      <c r="G49" t="s" s="108">
        <v>286</v>
      </c>
      <c r="H49" s="124"/>
      <c r="I49" t="s" s="125">
        <f>G49&amp;"-"&amp;C49&amp;"-"&amp;D49&amp;IF(H49="","","-"&amp;H49)</f>
        <v>299</v>
      </c>
      <c r="J49" s="119"/>
      <c r="K49" s="119"/>
    </row>
    <row r="50" ht="25" customHeight="1">
      <c r="A50" t="s" s="120">
        <v>104</v>
      </c>
      <c r="B50" t="s" s="120">
        <v>282</v>
      </c>
      <c r="C50" t="s" s="120">
        <v>300</v>
      </c>
      <c r="D50" t="s" s="120">
        <v>301</v>
      </c>
      <c r="E50" t="s" s="121">
        <v>302</v>
      </c>
      <c r="F50" t="s" s="120">
        <v>303</v>
      </c>
      <c r="G50" t="s" s="108">
        <v>304</v>
      </c>
      <c r="H50" s="124"/>
      <c r="I50" t="s" s="125">
        <f>G50&amp;"-"&amp;C50&amp;"-"&amp;D50&amp;IF(H50="","","-"&amp;H50)</f>
        <v>305</v>
      </c>
      <c r="J50" s="119"/>
      <c r="K50" s="119"/>
    </row>
    <row r="51" ht="25" customHeight="1">
      <c r="A51" t="s" s="120">
        <v>104</v>
      </c>
      <c r="B51" t="s" s="120">
        <v>282</v>
      </c>
      <c r="C51" t="s" s="120">
        <v>306</v>
      </c>
      <c r="D51" t="s" s="120">
        <v>307</v>
      </c>
      <c r="E51" t="s" s="121">
        <v>308</v>
      </c>
      <c r="F51" t="s" s="120">
        <v>309</v>
      </c>
      <c r="G51" t="s" s="108">
        <v>304</v>
      </c>
      <c r="H51" s="124"/>
      <c r="I51" t="s" s="125">
        <f>G51&amp;"-"&amp;C51&amp;"-"&amp;D51&amp;IF(H51="","","-"&amp;H51)</f>
        <v>310</v>
      </c>
      <c r="J51" s="119"/>
      <c r="K51" s="119"/>
    </row>
    <row r="52" ht="25" customHeight="1">
      <c r="A52" t="s" s="120">
        <v>104</v>
      </c>
      <c r="B52" t="s" s="120">
        <v>282</v>
      </c>
      <c r="C52" t="s" s="120">
        <v>288</v>
      </c>
      <c r="D52" t="s" s="120">
        <v>289</v>
      </c>
      <c r="E52" t="s" s="121">
        <v>290</v>
      </c>
      <c r="F52" t="s" s="120">
        <v>244</v>
      </c>
      <c r="G52" t="s" s="108">
        <v>304</v>
      </c>
      <c r="H52" s="124"/>
      <c r="I52" t="s" s="125">
        <f>G52&amp;"-"&amp;C52&amp;"-"&amp;D52&amp;IF(H52="","","-"&amp;H52)</f>
        <v>311</v>
      </c>
      <c r="J52" s="119"/>
      <c r="K52" s="119"/>
    </row>
    <row r="53" ht="25" customHeight="1">
      <c r="A53" t="s" s="120">
        <v>104</v>
      </c>
      <c r="B53" t="s" s="120">
        <v>282</v>
      </c>
      <c r="C53" t="s" s="120">
        <v>312</v>
      </c>
      <c r="D53" t="s" s="120">
        <v>313</v>
      </c>
      <c r="E53" t="s" s="121">
        <v>314</v>
      </c>
      <c r="F53" t="s" s="120">
        <v>315</v>
      </c>
      <c r="G53" t="s" s="108">
        <v>304</v>
      </c>
      <c r="H53" s="124"/>
      <c r="I53" t="s" s="125">
        <f>G53&amp;"-"&amp;C53&amp;"-"&amp;D53&amp;IF(H53="","","-"&amp;H53)</f>
        <v>316</v>
      </c>
      <c r="J53" s="119"/>
      <c r="K53" s="119"/>
    </row>
    <row r="54" ht="25" customHeight="1">
      <c r="A54" t="s" s="120">
        <v>104</v>
      </c>
      <c r="B54" t="s" s="120">
        <v>282</v>
      </c>
      <c r="C54" t="s" s="120">
        <v>317</v>
      </c>
      <c r="D54" t="s" s="120">
        <v>318</v>
      </c>
      <c r="E54" t="s" s="121">
        <v>319</v>
      </c>
      <c r="F54" t="s" s="120">
        <v>214</v>
      </c>
      <c r="G54" t="s" s="108">
        <v>304</v>
      </c>
      <c r="H54" s="124"/>
      <c r="I54" t="s" s="125">
        <f>G54&amp;"-"&amp;C54&amp;"-"&amp;D54&amp;IF(H54="","","-"&amp;H54)</f>
        <v>320</v>
      </c>
      <c r="J54" s="131"/>
      <c r="K54" s="131"/>
    </row>
    <row r="55" ht="25" customHeight="1">
      <c r="A55" t="s" s="120">
        <v>104</v>
      </c>
      <c r="B55" t="s" s="120">
        <v>282</v>
      </c>
      <c r="C55" t="s" s="120">
        <v>321</v>
      </c>
      <c r="D55" t="s" s="120">
        <v>322</v>
      </c>
      <c r="E55" t="s" s="121">
        <v>323</v>
      </c>
      <c r="F55" t="s" s="120">
        <v>324</v>
      </c>
      <c r="G55" t="s" s="108">
        <v>304</v>
      </c>
      <c r="H55" s="124"/>
      <c r="I55" t="s" s="125">
        <f>G55&amp;"-"&amp;C55&amp;"-"&amp;D55&amp;IF(H55="","","-"&amp;H55)</f>
        <v>325</v>
      </c>
      <c r="J55" s="119"/>
      <c r="K55" s="119"/>
    </row>
    <row r="56" ht="25" customHeight="1">
      <c r="A56" t="s" s="120">
        <v>104</v>
      </c>
      <c r="B56" t="s" s="120">
        <v>282</v>
      </c>
      <c r="C56" t="s" s="120">
        <v>326</v>
      </c>
      <c r="D56" t="s" s="120">
        <v>327</v>
      </c>
      <c r="E56" t="s" s="121">
        <v>328</v>
      </c>
      <c r="F56" t="s" s="120">
        <v>329</v>
      </c>
      <c r="G56" t="s" s="108">
        <v>304</v>
      </c>
      <c r="H56" s="124"/>
      <c r="I56" t="s" s="125">
        <f>G56&amp;"-"&amp;C56&amp;"-"&amp;D56&amp;IF(H56="","","-"&amp;H56)</f>
        <v>330</v>
      </c>
      <c r="J56" s="119"/>
      <c r="K56" s="119"/>
    </row>
    <row r="57" ht="25" customHeight="1">
      <c r="A57" t="s" s="120">
        <v>104</v>
      </c>
      <c r="B57" t="s" s="120">
        <v>282</v>
      </c>
      <c r="C57" t="s" s="120">
        <v>331</v>
      </c>
      <c r="D57" t="s" s="120">
        <v>332</v>
      </c>
      <c r="E57" t="s" s="121">
        <v>333</v>
      </c>
      <c r="F57" t="s" s="120">
        <v>334</v>
      </c>
      <c r="G57" t="s" s="108">
        <v>304</v>
      </c>
      <c r="H57" s="124"/>
      <c r="I57" t="s" s="125">
        <f>G57&amp;"-"&amp;C57&amp;"-"&amp;D57&amp;IF(H57="","","-"&amp;H57)</f>
        <v>335</v>
      </c>
      <c r="J57" s="119"/>
      <c r="K57" s="119"/>
    </row>
    <row r="58" ht="25" customHeight="1">
      <c r="A58" t="s" s="120">
        <v>104</v>
      </c>
      <c r="B58" t="s" s="120">
        <v>282</v>
      </c>
      <c r="C58" t="s" s="121">
        <v>336</v>
      </c>
      <c r="D58" t="s" s="121">
        <v>336</v>
      </c>
      <c r="E58" t="s" s="121">
        <v>337</v>
      </c>
      <c r="F58" t="s" s="120">
        <v>338</v>
      </c>
      <c r="G58" t="s" s="108">
        <v>304</v>
      </c>
      <c r="H58" t="s" s="129">
        <v>339</v>
      </c>
      <c r="I58" t="s" s="125">
        <f>G58&amp;"-"&amp;C58&amp;"-"&amp;D58&amp;IF(H58="","","-"&amp;H58)</f>
        <v>340</v>
      </c>
      <c r="J58" s="119"/>
      <c r="K58" s="119"/>
    </row>
    <row r="59" ht="25" customHeight="1">
      <c r="A59" t="s" s="120">
        <v>104</v>
      </c>
      <c r="B59" t="s" s="120">
        <v>282</v>
      </c>
      <c r="C59" t="s" s="121">
        <v>336</v>
      </c>
      <c r="D59" t="s" s="121">
        <v>336</v>
      </c>
      <c r="E59" t="s" s="121">
        <v>337</v>
      </c>
      <c r="F59" t="s" s="120">
        <v>338</v>
      </c>
      <c r="G59" t="s" s="108">
        <v>304</v>
      </c>
      <c r="H59" s="130"/>
      <c r="I59" t="s" s="125">
        <f>G59&amp;"-"&amp;C59&amp;"-"&amp;D59&amp;IF(H59="","","-"&amp;H59)</f>
        <v>341</v>
      </c>
      <c r="J59" s="119"/>
      <c r="K59" s="119"/>
    </row>
    <row r="60" ht="25" customHeight="1">
      <c r="A60" t="s" s="120">
        <v>104</v>
      </c>
      <c r="B60" t="s" s="120">
        <v>282</v>
      </c>
      <c r="C60" t="s" s="120">
        <v>342</v>
      </c>
      <c r="D60" t="s" s="120">
        <v>343</v>
      </c>
      <c r="E60" t="s" s="121">
        <v>344</v>
      </c>
      <c r="F60" t="s" s="120">
        <v>345</v>
      </c>
      <c r="G60" t="s" s="108">
        <v>304</v>
      </c>
      <c r="H60" s="124"/>
      <c r="I60" t="s" s="125">
        <f>G60&amp;"-"&amp;C60&amp;"-"&amp;D60&amp;IF(H60="","","-"&amp;H60)</f>
        <v>346</v>
      </c>
      <c r="J60" s="119"/>
      <c r="K60" s="119"/>
    </row>
    <row r="61" ht="25" customHeight="1">
      <c r="A61" t="s" s="120">
        <v>104</v>
      </c>
      <c r="B61" t="s" s="120">
        <v>282</v>
      </c>
      <c r="C61" t="s" s="120">
        <v>347</v>
      </c>
      <c r="D61" t="s" s="120">
        <v>348</v>
      </c>
      <c r="E61" t="s" s="121">
        <v>349</v>
      </c>
      <c r="F61" t="s" s="120">
        <v>244</v>
      </c>
      <c r="G61" t="s" s="108">
        <v>304</v>
      </c>
      <c r="H61" s="124"/>
      <c r="I61" t="s" s="125">
        <f>G61&amp;"-"&amp;C61&amp;"-"&amp;D61&amp;IF(H61="","","-"&amp;H61)</f>
        <v>350</v>
      </c>
      <c r="J61" s="119"/>
      <c r="K61" s="119"/>
    </row>
    <row r="62" ht="25" customHeight="1">
      <c r="A62" t="s" s="120">
        <v>104</v>
      </c>
      <c r="B62" t="s" s="120">
        <v>282</v>
      </c>
      <c r="C62" t="s" s="120">
        <v>351</v>
      </c>
      <c r="D62" t="s" s="120">
        <v>352</v>
      </c>
      <c r="E62" t="s" s="121">
        <v>353</v>
      </c>
      <c r="F62" t="s" s="120">
        <v>108</v>
      </c>
      <c r="G62" t="s" s="108">
        <v>304</v>
      </c>
      <c r="H62" s="124"/>
      <c r="I62" t="s" s="125">
        <f>G62&amp;"-"&amp;C62&amp;"-"&amp;D62&amp;IF(H62="","","-"&amp;H62)</f>
        <v>354</v>
      </c>
      <c r="J62" s="119"/>
      <c r="K62" s="119"/>
    </row>
    <row r="63" ht="25" customHeight="1">
      <c r="A63" t="s" s="120">
        <v>104</v>
      </c>
      <c r="B63" t="s" s="120">
        <v>282</v>
      </c>
      <c r="C63" t="s" s="120">
        <v>355</v>
      </c>
      <c r="D63" t="s" s="120">
        <v>356</v>
      </c>
      <c r="E63" t="s" s="121">
        <v>357</v>
      </c>
      <c r="F63" t="s" s="120">
        <v>358</v>
      </c>
      <c r="G63" t="s" s="108">
        <v>304</v>
      </c>
      <c r="H63" s="124"/>
      <c r="I63" t="s" s="125">
        <f>G63&amp;"-"&amp;C63&amp;"-"&amp;D63&amp;IF(H63="","","-"&amp;H63)</f>
        <v>359</v>
      </c>
      <c r="J63" s="119"/>
      <c r="K63" s="119"/>
    </row>
    <row r="64" ht="25" customHeight="1">
      <c r="A64" t="s" s="120">
        <v>104</v>
      </c>
      <c r="B64" t="s" s="120">
        <v>282</v>
      </c>
      <c r="C64" t="s" s="120">
        <v>360</v>
      </c>
      <c r="D64" t="s" s="120">
        <v>361</v>
      </c>
      <c r="E64" t="s" s="121">
        <v>362</v>
      </c>
      <c r="F64" t="s" s="120">
        <v>108</v>
      </c>
      <c r="G64" t="s" s="108">
        <v>304</v>
      </c>
      <c r="H64" s="124"/>
      <c r="I64" t="s" s="125">
        <f>G64&amp;"-"&amp;C64&amp;"-"&amp;D64&amp;IF(H64="","","-"&amp;H64)</f>
        <v>363</v>
      </c>
      <c r="J64" s="119"/>
      <c r="K64" s="119"/>
    </row>
    <row r="65" ht="25" customHeight="1">
      <c r="A65" t="s" s="120">
        <v>104</v>
      </c>
      <c r="B65" t="s" s="120">
        <v>282</v>
      </c>
      <c r="C65" t="s" s="120">
        <v>364</v>
      </c>
      <c r="D65" t="s" s="120">
        <v>365</v>
      </c>
      <c r="E65" t="s" s="121">
        <v>366</v>
      </c>
      <c r="F65" t="s" s="120">
        <v>127</v>
      </c>
      <c r="G65" t="s" s="108">
        <v>304</v>
      </c>
      <c r="H65" s="124"/>
      <c r="I65" t="s" s="125">
        <f>G65&amp;"-"&amp;C65&amp;"-"&amp;D65&amp;IF(H65="","","-"&amp;H65)</f>
        <v>367</v>
      </c>
      <c r="J65" s="119"/>
      <c r="K65" s="119"/>
    </row>
    <row r="66" ht="25" customHeight="1">
      <c r="A66" t="s" s="120">
        <v>104</v>
      </c>
      <c r="B66" t="s" s="120">
        <v>282</v>
      </c>
      <c r="C66" t="s" s="120">
        <v>368</v>
      </c>
      <c r="D66" t="s" s="120">
        <v>120</v>
      </c>
      <c r="E66" t="s" s="121">
        <v>369</v>
      </c>
      <c r="F66" t="s" s="120">
        <v>122</v>
      </c>
      <c r="G66" t="s" s="108">
        <v>304</v>
      </c>
      <c r="H66" s="124"/>
      <c r="I66" t="s" s="125">
        <f>G66&amp;"-"&amp;C66&amp;"-"&amp;D66&amp;IF(H66="","","-"&amp;H66)</f>
        <v>370</v>
      </c>
      <c r="J66" s="119"/>
      <c r="K66" s="119"/>
    </row>
    <row r="67" ht="25" customHeight="1">
      <c r="A67" t="s" s="120">
        <v>104</v>
      </c>
      <c r="B67" t="s" s="120">
        <v>282</v>
      </c>
      <c r="C67" t="s" s="120">
        <v>371</v>
      </c>
      <c r="D67" t="s" s="120">
        <v>372</v>
      </c>
      <c r="E67" t="s" s="121">
        <v>373</v>
      </c>
      <c r="F67" t="s" s="120">
        <v>115</v>
      </c>
      <c r="G67" t="s" s="108">
        <v>304</v>
      </c>
      <c r="H67" s="124"/>
      <c r="I67" t="s" s="125">
        <f>G67&amp;"-"&amp;C67&amp;"-"&amp;D67&amp;IF(H67="","","-"&amp;H67)</f>
        <v>374</v>
      </c>
      <c r="J67" s="119"/>
      <c r="K67" s="119"/>
    </row>
    <row r="68" ht="25" customHeight="1">
      <c r="A68" t="s" s="120">
        <v>104</v>
      </c>
      <c r="B68" t="s" s="120">
        <v>282</v>
      </c>
      <c r="C68" t="s" s="120">
        <v>375</v>
      </c>
      <c r="D68" t="s" s="120">
        <v>376</v>
      </c>
      <c r="E68" t="s" s="121">
        <v>377</v>
      </c>
      <c r="F68" t="s" s="120">
        <v>378</v>
      </c>
      <c r="G68" t="s" s="108">
        <v>304</v>
      </c>
      <c r="H68" s="124"/>
      <c r="I68" t="s" s="125">
        <f>G68&amp;"-"&amp;C68&amp;"-"&amp;D68&amp;IF(H68="","","-"&amp;H68)</f>
        <v>379</v>
      </c>
      <c r="J68" s="119"/>
      <c r="K68" s="119"/>
    </row>
    <row r="69" ht="25" customHeight="1">
      <c r="A69" t="s" s="120">
        <v>104</v>
      </c>
      <c r="B69" t="s" s="120">
        <v>282</v>
      </c>
      <c r="C69" t="s" s="120">
        <v>380</v>
      </c>
      <c r="D69" t="s" s="120">
        <v>381</v>
      </c>
      <c r="E69" t="s" s="121">
        <v>382</v>
      </c>
      <c r="F69" t="s" s="120">
        <v>383</v>
      </c>
      <c r="G69" t="s" s="108">
        <v>304</v>
      </c>
      <c r="H69" s="124"/>
      <c r="I69" t="s" s="125">
        <f>G69&amp;"-"&amp;C69&amp;"-"&amp;D69&amp;IF(H69="","","-"&amp;H69)</f>
        <v>384</v>
      </c>
      <c r="J69" s="119"/>
      <c r="K69" s="119"/>
    </row>
    <row r="70" ht="25" customHeight="1">
      <c r="A70" t="s" s="120">
        <v>104</v>
      </c>
      <c r="B70" t="s" s="120">
        <v>282</v>
      </c>
      <c r="C70" t="s" s="120">
        <v>385</v>
      </c>
      <c r="D70" t="s" s="120">
        <v>386</v>
      </c>
      <c r="E70" t="s" s="121">
        <v>387</v>
      </c>
      <c r="F70" t="s" s="120">
        <v>209</v>
      </c>
      <c r="G70" t="s" s="108">
        <v>304</v>
      </c>
      <c r="H70" s="124"/>
      <c r="I70" t="s" s="125">
        <f>G70&amp;"-"&amp;C70&amp;"-"&amp;D70&amp;IF(H70="","","-"&amp;H70)</f>
        <v>388</v>
      </c>
      <c r="J70" s="119"/>
      <c r="K70" s="119"/>
    </row>
    <row r="71" ht="49" customHeight="1">
      <c r="A71" t="s" s="120">
        <v>104</v>
      </c>
      <c r="B71" t="s" s="120">
        <v>282</v>
      </c>
      <c r="C71" t="s" s="120">
        <v>389</v>
      </c>
      <c r="D71" t="s" s="120">
        <v>390</v>
      </c>
      <c r="E71" t="s" s="121">
        <v>391</v>
      </c>
      <c r="F71" t="s" s="120">
        <v>338</v>
      </c>
      <c r="G71" t="s" s="108">
        <v>304</v>
      </c>
      <c r="H71" s="132"/>
      <c r="I71" t="s" s="125">
        <f>G71&amp;"-"&amp;C71&amp;"-"&amp;D71&amp;IF(H71="","","-"&amp;H71)</f>
        <v>392</v>
      </c>
      <c r="J71" s="119"/>
      <c r="K71" s="11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K86"/>
  <sheetViews>
    <sheetView workbookViewId="0" showGridLines="0" defaultGridColor="1"/>
  </sheetViews>
  <sheetFormatPr defaultColWidth="9.14286" defaultRowHeight="15" customHeight="1" outlineLevelRow="0" outlineLevelCol="0"/>
  <cols>
    <col min="1" max="1" width="9.15625" style="133" customWidth="1"/>
    <col min="2" max="2" width="9.15625" style="133" customWidth="1"/>
    <col min="3" max="3" width="13.7344" style="133" customWidth="1"/>
    <col min="4" max="4" width="17.1562" style="133" customWidth="1"/>
    <col min="5" max="5" width="13.7344" style="133" customWidth="1"/>
    <col min="6" max="6" width="13.5781" style="133" customWidth="1"/>
    <col min="7" max="7" width="9.15625" style="133" customWidth="1"/>
    <col min="8" max="8" width="30.8672" style="133" customWidth="1"/>
    <col min="9" max="9" width="48.2891" style="133" customWidth="1"/>
    <col min="10" max="10" width="49.8672" style="133" customWidth="1"/>
    <col min="11" max="11" width="9.15625" style="133" customWidth="1"/>
    <col min="12" max="256" width="9.15625" style="133" customWidth="1"/>
  </cols>
  <sheetData>
    <row r="1" ht="16" customHeight="1">
      <c r="A1" t="s" s="115">
        <v>95</v>
      </c>
      <c r="B1" t="s" s="115">
        <v>96</v>
      </c>
      <c r="C1" t="s" s="115">
        <v>97</v>
      </c>
      <c r="D1" t="s" s="115">
        <v>98</v>
      </c>
      <c r="E1" t="s" s="115">
        <v>99</v>
      </c>
      <c r="F1" t="s" s="115">
        <v>100</v>
      </c>
      <c r="G1" t="s" s="115">
        <v>101</v>
      </c>
      <c r="H1" t="s" s="115">
        <v>102</v>
      </c>
      <c r="I1" t="s" s="117">
        <v>103</v>
      </c>
      <c r="J1" s="118"/>
      <c r="K1" s="119"/>
    </row>
    <row r="2" ht="64" customHeight="1" hidden="1">
      <c r="A2" t="s" s="120">
        <v>104</v>
      </c>
      <c r="B2" t="s" s="120">
        <v>105</v>
      </c>
      <c r="C2" t="s" s="120">
        <v>106</v>
      </c>
      <c r="D2" t="s" s="121">
        <v>107</v>
      </c>
      <c r="E2" t="s" s="120">
        <v>108</v>
      </c>
      <c r="F2" t="s" s="120">
        <v>109</v>
      </c>
      <c r="G2" t="s" s="120">
        <v>110</v>
      </c>
      <c r="H2" t="s" s="134">
        <v>111</v>
      </c>
      <c r="I2" t="s" s="135">
        <f>G2&amp;"-"&amp;C2&amp;"-"&amp;D2&amp;IF(H2="","","-"&amp;H2)</f>
        <v>112</v>
      </c>
      <c r="J2" s="119"/>
      <c r="K2" s="119"/>
    </row>
    <row r="3" ht="32" customHeight="1" hidden="1">
      <c r="A3" t="s" s="120">
        <v>104</v>
      </c>
      <c r="B3" t="s" s="120">
        <v>105</v>
      </c>
      <c r="C3" t="s" s="120">
        <v>113</v>
      </c>
      <c r="D3" t="s" s="121">
        <v>114</v>
      </c>
      <c r="E3" t="s" s="120">
        <v>115</v>
      </c>
      <c r="F3" t="s" s="120">
        <v>109</v>
      </c>
      <c r="G3" t="s" s="120">
        <v>110</v>
      </c>
      <c r="H3" s="126"/>
      <c r="I3" t="s" s="136">
        <f>G3&amp;"-"&amp;C3&amp;"-"&amp;D3&amp;IF(H3="","","-"&amp;H3)</f>
        <v>116</v>
      </c>
      <c r="J3" s="119"/>
      <c r="K3" s="119"/>
    </row>
    <row r="4" ht="32" customHeight="1" hidden="1">
      <c r="A4" t="s" s="120">
        <v>104</v>
      </c>
      <c r="B4" t="s" s="120">
        <v>105</v>
      </c>
      <c r="C4" t="s" s="120">
        <v>117</v>
      </c>
      <c r="D4" t="s" s="121">
        <v>393</v>
      </c>
      <c r="E4" t="s" s="120">
        <v>115</v>
      </c>
      <c r="F4" t="s" s="120">
        <v>109</v>
      </c>
      <c r="G4" t="s" s="120">
        <v>110</v>
      </c>
      <c r="H4" s="126"/>
      <c r="I4" t="s" s="136">
        <f>G4&amp;"-"&amp;C4&amp;"-"&amp;D4&amp;IF(H4="","","-"&amp;H4)</f>
        <v>394</v>
      </c>
      <c r="J4" s="119"/>
      <c r="K4" s="119"/>
    </row>
    <row r="5" ht="32" customHeight="1" hidden="1">
      <c r="A5" s="137"/>
      <c r="B5" t="s" s="138">
        <v>105</v>
      </c>
      <c r="C5" t="s" s="139">
        <v>395</v>
      </c>
      <c r="D5" t="s" s="139">
        <v>396</v>
      </c>
      <c r="E5" t="s" s="138">
        <v>122</v>
      </c>
      <c r="F5" t="s" s="138">
        <v>109</v>
      </c>
      <c r="G5" t="s" s="138">
        <v>123</v>
      </c>
      <c r="H5" s="137"/>
      <c r="I5" t="s" s="136">
        <f>G5&amp;"-"&amp;C5&amp;"-"&amp;D5&amp;IF(H5="","","-"&amp;H5)</f>
        <v>397</v>
      </c>
      <c r="J5" s="119"/>
      <c r="K5" s="119"/>
    </row>
    <row r="6" ht="32" customHeight="1" hidden="1">
      <c r="A6" t="s" s="120">
        <v>104</v>
      </c>
      <c r="B6" t="s" s="120">
        <v>105</v>
      </c>
      <c r="C6" t="s" s="120">
        <v>125</v>
      </c>
      <c r="D6" t="s" s="121">
        <v>126</v>
      </c>
      <c r="E6" t="s" s="120">
        <v>127</v>
      </c>
      <c r="F6" t="s" s="120">
        <v>109</v>
      </c>
      <c r="G6" t="s" s="120">
        <v>110</v>
      </c>
      <c r="H6" s="126"/>
      <c r="I6" t="s" s="136">
        <f>G6&amp;"-"&amp;C6&amp;"-"&amp;D6&amp;IF(H6="","","-"&amp;H6)</f>
        <v>128</v>
      </c>
      <c r="J6" s="119"/>
      <c r="K6" s="119"/>
    </row>
    <row r="7" ht="32" customHeight="1" hidden="1">
      <c r="A7" t="s" s="120">
        <v>104</v>
      </c>
      <c r="B7" t="s" s="120">
        <v>105</v>
      </c>
      <c r="C7" t="s" s="120">
        <v>129</v>
      </c>
      <c r="D7" t="s" s="121">
        <v>398</v>
      </c>
      <c r="E7" t="s" s="120">
        <v>115</v>
      </c>
      <c r="F7" t="s" s="120">
        <v>109</v>
      </c>
      <c r="G7" t="s" s="120">
        <v>110</v>
      </c>
      <c r="H7" s="126"/>
      <c r="I7" t="s" s="136">
        <f>G7&amp;"-"&amp;C7&amp;"-"&amp;D7&amp;IF(H7="","","-"&amp;H7)</f>
        <v>399</v>
      </c>
      <c r="J7" s="119"/>
      <c r="K7" s="119"/>
    </row>
    <row r="8" ht="32" customHeight="1" hidden="1">
      <c r="A8" t="s" s="120">
        <v>104</v>
      </c>
      <c r="B8" t="s" s="120">
        <v>105</v>
      </c>
      <c r="C8" t="s" s="120">
        <v>132</v>
      </c>
      <c r="D8" t="s" s="121">
        <v>133</v>
      </c>
      <c r="E8" t="s" s="120">
        <v>134</v>
      </c>
      <c r="F8" t="s" s="120">
        <v>109</v>
      </c>
      <c r="G8" t="s" s="120">
        <v>110</v>
      </c>
      <c r="H8" s="126"/>
      <c r="I8" t="s" s="136">
        <f>G8&amp;"-"&amp;C8&amp;"-"&amp;D8&amp;IF(H8="","","-"&amp;H8)</f>
        <v>135</v>
      </c>
      <c r="J8" s="119"/>
      <c r="K8" s="119"/>
    </row>
    <row r="9" ht="32" customHeight="1" hidden="1">
      <c r="A9" t="s" s="120">
        <v>104</v>
      </c>
      <c r="B9" t="s" s="120">
        <v>105</v>
      </c>
      <c r="C9" t="s" s="120">
        <v>136</v>
      </c>
      <c r="D9" t="s" s="121">
        <v>400</v>
      </c>
      <c r="E9" t="s" s="120">
        <v>138</v>
      </c>
      <c r="F9" t="s" s="120">
        <v>109</v>
      </c>
      <c r="G9" t="s" s="120">
        <v>139</v>
      </c>
      <c r="H9" s="126"/>
      <c r="I9" t="s" s="136">
        <f>G9&amp;"-"&amp;C9&amp;"-"&amp;D9&amp;IF(H9="","","-"&amp;H9)</f>
        <v>401</v>
      </c>
      <c r="J9" s="119"/>
      <c r="K9" s="119"/>
    </row>
    <row r="10" ht="16" customHeight="1" hidden="1">
      <c r="A10" t="s" s="120">
        <v>104</v>
      </c>
      <c r="B10" t="s" s="120">
        <v>105</v>
      </c>
      <c r="C10" t="s" s="120">
        <v>141</v>
      </c>
      <c r="D10" t="s" s="121">
        <v>402</v>
      </c>
      <c r="E10" t="s" s="120">
        <v>143</v>
      </c>
      <c r="F10" t="s" s="120">
        <v>109</v>
      </c>
      <c r="G10" t="s" s="120">
        <v>139</v>
      </c>
      <c r="H10" t="s" s="120">
        <v>144</v>
      </c>
      <c r="I10" t="s" s="136">
        <f>G10&amp;"-"&amp;C10&amp;"-"&amp;D10&amp;IF(H10="","","-"&amp;H10)</f>
        <v>403</v>
      </c>
      <c r="J10" s="119"/>
      <c r="K10" s="119"/>
    </row>
    <row r="11" ht="32" customHeight="1" hidden="1">
      <c r="A11" t="s" s="120">
        <v>104</v>
      </c>
      <c r="B11" t="s" s="120">
        <v>105</v>
      </c>
      <c r="C11" t="s" s="120">
        <v>146</v>
      </c>
      <c r="D11" t="s" s="121">
        <v>404</v>
      </c>
      <c r="E11" t="s" s="120">
        <v>148</v>
      </c>
      <c r="F11" t="s" s="120">
        <v>109</v>
      </c>
      <c r="G11" t="s" s="120">
        <v>139</v>
      </c>
      <c r="H11" s="126"/>
      <c r="I11" t="s" s="140">
        <f>G11&amp;"-"&amp;C11&amp;"-"&amp;D11&amp;IF(H11="","","-"&amp;H11)</f>
        <v>405</v>
      </c>
      <c r="J11" s="119"/>
      <c r="K11" s="119"/>
    </row>
    <row r="12" ht="32" customHeight="1">
      <c r="A12" t="s" s="120">
        <v>104</v>
      </c>
      <c r="B12" t="s" s="120">
        <v>105</v>
      </c>
      <c r="C12" t="s" s="120">
        <v>136</v>
      </c>
      <c r="D12" t="s" s="121">
        <v>137</v>
      </c>
      <c r="E12" t="s" s="120">
        <v>138</v>
      </c>
      <c r="F12" t="s" s="120">
        <v>109</v>
      </c>
      <c r="G12" t="s" s="120">
        <v>53</v>
      </c>
      <c r="H12" s="126"/>
      <c r="I12" t="s" s="141">
        <f>G12&amp;"-"&amp;C12&amp;"-"&amp;D12&amp;IF(H12="","","-"&amp;H12)</f>
        <v>150</v>
      </c>
      <c r="J12" s="142"/>
      <c r="K12" s="119"/>
    </row>
    <row r="13" ht="32" customHeight="1">
      <c r="A13" t="s" s="138">
        <v>104</v>
      </c>
      <c r="B13" t="s" s="138">
        <v>105</v>
      </c>
      <c r="C13" t="s" s="139">
        <v>406</v>
      </c>
      <c r="D13" t="s" s="139">
        <v>407</v>
      </c>
      <c r="E13" t="s" s="138">
        <v>408</v>
      </c>
      <c r="F13" t="s" s="138">
        <v>109</v>
      </c>
      <c r="G13" t="s" s="138">
        <v>53</v>
      </c>
      <c r="H13" s="137"/>
      <c r="I13" t="s" s="135">
        <f>G13&amp;"-"&amp;C13&amp;"-"&amp;D13&amp;IF(H13="","","-"&amp;H13)</f>
        <v>409</v>
      </c>
      <c r="J13" s="119"/>
      <c r="K13" s="119"/>
    </row>
    <row r="14" ht="32" customHeight="1">
      <c r="A14" t="s" s="138">
        <v>104</v>
      </c>
      <c r="B14" t="s" s="138">
        <v>105</v>
      </c>
      <c r="C14" t="s" s="139">
        <v>410</v>
      </c>
      <c r="D14" t="s" s="139">
        <v>411</v>
      </c>
      <c r="E14" t="s" s="138">
        <v>115</v>
      </c>
      <c r="F14" t="s" s="138">
        <v>109</v>
      </c>
      <c r="G14" t="s" s="138">
        <v>53</v>
      </c>
      <c r="H14" s="143"/>
      <c r="I14" t="s" s="140">
        <f>G14&amp;"-"&amp;C14&amp;"-"&amp;D14&amp;IF(H14="","","-"&amp;H14)</f>
        <v>412</v>
      </c>
      <c r="J14" s="119"/>
      <c r="K14" s="119"/>
    </row>
    <row r="15" ht="32" customHeight="1">
      <c r="A15" t="s" s="120">
        <v>104</v>
      </c>
      <c r="B15" t="s" s="120">
        <v>105</v>
      </c>
      <c r="C15" t="s" s="120">
        <v>155</v>
      </c>
      <c r="D15" t="s" s="121">
        <v>413</v>
      </c>
      <c r="E15" t="s" s="120">
        <v>115</v>
      </c>
      <c r="F15" t="s" s="120">
        <v>109</v>
      </c>
      <c r="G15" t="s" s="120">
        <v>53</v>
      </c>
      <c r="H15" s="126"/>
      <c r="I15" t="s" s="141">
        <f>G15&amp;"-"&amp;C15&amp;"-"&amp;D15&amp;IF(H15="","","-"&amp;H15)</f>
        <v>414</v>
      </c>
      <c r="J15" s="142"/>
      <c r="K15" s="119"/>
    </row>
    <row r="16" ht="32" customHeight="1">
      <c r="A16" t="s" s="120">
        <v>104</v>
      </c>
      <c r="B16" t="s" s="120">
        <v>105</v>
      </c>
      <c r="C16" t="s" s="120">
        <v>158</v>
      </c>
      <c r="D16" t="s" s="121">
        <v>415</v>
      </c>
      <c r="E16" t="s" s="120">
        <v>115</v>
      </c>
      <c r="F16" t="s" s="120">
        <v>109</v>
      </c>
      <c r="G16" t="s" s="120">
        <v>53</v>
      </c>
      <c r="H16" t="s" s="134">
        <v>160</v>
      </c>
      <c r="I16" t="s" s="141">
        <f>G16&amp;"-"&amp;C16&amp;"-"&amp;D16&amp;IF(H16="","","-"&amp;H16)</f>
        <v>416</v>
      </c>
      <c r="J16" s="142"/>
      <c r="K16" s="119"/>
    </row>
    <row r="17" ht="32" customHeight="1" hidden="1">
      <c r="A17" t="s" s="120">
        <v>104</v>
      </c>
      <c r="B17" t="s" s="120">
        <v>105</v>
      </c>
      <c r="C17" t="s" s="120">
        <v>162</v>
      </c>
      <c r="D17" t="s" s="121">
        <v>163</v>
      </c>
      <c r="E17" t="s" s="120">
        <v>164</v>
      </c>
      <c r="F17" t="s" s="120">
        <v>109</v>
      </c>
      <c r="G17" t="s" s="120">
        <v>64</v>
      </c>
      <c r="H17" s="126"/>
      <c r="I17" t="s" s="135">
        <f>G17&amp;"-"&amp;C17&amp;"-"&amp;D17&amp;IF(H17="","","-"&amp;H17)</f>
        <v>165</v>
      </c>
      <c r="J17" s="119"/>
      <c r="K17" s="119"/>
    </row>
    <row r="18" ht="32" customHeight="1" hidden="1">
      <c r="A18" t="s" s="120">
        <v>104</v>
      </c>
      <c r="B18" t="s" s="120">
        <v>105</v>
      </c>
      <c r="C18" t="s" s="121">
        <v>166</v>
      </c>
      <c r="D18" t="s" s="121">
        <v>167</v>
      </c>
      <c r="E18" t="s" s="120">
        <v>168</v>
      </c>
      <c r="F18" t="s" s="120">
        <v>109</v>
      </c>
      <c r="G18" t="s" s="120">
        <v>64</v>
      </c>
      <c r="H18" s="126"/>
      <c r="I18" t="s" s="136">
        <f>G18&amp;"-"&amp;C18&amp;"-"&amp;D18&amp;IF(H18="","","-"&amp;H18)</f>
        <v>417</v>
      </c>
      <c r="J18" s="119"/>
      <c r="K18" s="119"/>
    </row>
    <row r="19" ht="32" customHeight="1" hidden="1">
      <c r="A19" t="s" s="138">
        <v>104</v>
      </c>
      <c r="B19" t="s" s="138">
        <v>105</v>
      </c>
      <c r="C19" t="s" s="139">
        <v>418</v>
      </c>
      <c r="D19" t="s" s="139">
        <v>419</v>
      </c>
      <c r="E19" t="s" s="138">
        <v>109</v>
      </c>
      <c r="F19" t="s" s="138">
        <v>109</v>
      </c>
      <c r="G19" t="s" s="138">
        <v>64</v>
      </c>
      <c r="H19" s="137"/>
      <c r="I19" t="s" s="136">
        <f>G19&amp;"-"&amp;C19&amp;"-"&amp;D19&amp;IF(H19="","","-"&amp;H19)</f>
        <v>420</v>
      </c>
      <c r="J19" s="119"/>
      <c r="K19" s="119"/>
    </row>
    <row r="20" ht="32" customHeight="1" hidden="1">
      <c r="A20" t="s" s="120">
        <v>104</v>
      </c>
      <c r="B20" t="s" s="120">
        <v>105</v>
      </c>
      <c r="C20" t="s" s="120">
        <v>171</v>
      </c>
      <c r="D20" t="s" s="121">
        <v>172</v>
      </c>
      <c r="E20" t="s" s="120">
        <v>109</v>
      </c>
      <c r="F20" t="s" s="120">
        <v>109</v>
      </c>
      <c r="G20" t="s" s="120">
        <v>173</v>
      </c>
      <c r="H20" t="s" s="120">
        <v>174</v>
      </c>
      <c r="I20" t="s" s="136">
        <f>G20&amp;"-"&amp;C20&amp;"-"&amp;D20&amp;IF(H20="","","-"&amp;H20)</f>
        <v>175</v>
      </c>
      <c r="J20" s="119"/>
      <c r="K20" s="119"/>
    </row>
    <row r="21" ht="32" customHeight="1" hidden="1">
      <c r="A21" t="s" s="120">
        <v>104</v>
      </c>
      <c r="B21" t="s" s="120">
        <v>105</v>
      </c>
      <c r="C21" t="s" s="120">
        <v>146</v>
      </c>
      <c r="D21" t="s" s="121">
        <v>404</v>
      </c>
      <c r="E21" t="s" s="120">
        <v>148</v>
      </c>
      <c r="F21" t="s" s="120">
        <v>109</v>
      </c>
      <c r="G21" t="s" s="120">
        <v>173</v>
      </c>
      <c r="H21" s="126"/>
      <c r="I21" t="s" s="136">
        <f>G21&amp;"-"&amp;C21&amp;"-"&amp;D21&amp;IF(H21="","","-"&amp;H21)</f>
        <v>421</v>
      </c>
      <c r="J21" s="119"/>
      <c r="K21" s="119"/>
    </row>
    <row r="22" ht="48" customHeight="1" hidden="1">
      <c r="A22" t="s" s="120">
        <v>104</v>
      </c>
      <c r="B22" t="s" s="120">
        <v>105</v>
      </c>
      <c r="C22" t="s" s="120">
        <v>177</v>
      </c>
      <c r="D22" t="s" s="121">
        <v>422</v>
      </c>
      <c r="E22" t="s" s="120">
        <v>127</v>
      </c>
      <c r="F22" t="s" s="120">
        <v>109</v>
      </c>
      <c r="G22" t="s" s="120">
        <v>173</v>
      </c>
      <c r="H22" t="s" s="134">
        <v>179</v>
      </c>
      <c r="I22" t="s" s="136">
        <f>G22&amp;"-"&amp;C22&amp;"-"&amp;D22&amp;IF(H22="","","-"&amp;H22)</f>
        <v>423</v>
      </c>
      <c r="J22" s="119"/>
      <c r="K22" s="119"/>
    </row>
    <row r="23" ht="32" customHeight="1" hidden="1">
      <c r="A23" t="s" s="120">
        <v>104</v>
      </c>
      <c r="B23" t="s" s="120">
        <v>181</v>
      </c>
      <c r="C23" t="s" s="120">
        <v>182</v>
      </c>
      <c r="D23" t="s" s="121">
        <v>424</v>
      </c>
      <c r="E23" t="s" s="121">
        <v>184</v>
      </c>
      <c r="F23" t="s" s="120">
        <v>109</v>
      </c>
      <c r="G23" t="s" s="120">
        <v>185</v>
      </c>
      <c r="H23" s="126"/>
      <c r="I23" t="s" s="136">
        <f>G23&amp;"-"&amp;C23&amp;"-"&amp;D23&amp;IF(H23="","","-"&amp;H23)</f>
        <v>425</v>
      </c>
      <c r="J23" s="119"/>
      <c r="K23" s="119"/>
    </row>
    <row r="24" ht="63" customHeight="1" hidden="1">
      <c r="A24" t="s" s="138">
        <v>104</v>
      </c>
      <c r="B24" t="s" s="138">
        <v>181</v>
      </c>
      <c r="C24" t="s" s="139">
        <v>426</v>
      </c>
      <c r="D24" t="s" s="139">
        <v>427</v>
      </c>
      <c r="E24" t="s" s="139">
        <v>127</v>
      </c>
      <c r="F24" t="s" s="138">
        <v>109</v>
      </c>
      <c r="G24" t="s" s="138">
        <v>428</v>
      </c>
      <c r="H24" s="137"/>
      <c r="I24" t="s" s="136">
        <f>G24&amp;"-"&amp;C24&amp;"-"&amp;D24&amp;IF(H24="","","-"&amp;H24)</f>
        <v>429</v>
      </c>
      <c r="J24" s="119"/>
      <c r="K24" s="119"/>
    </row>
    <row r="25" ht="32" customHeight="1" hidden="1">
      <c r="A25" t="s" s="120">
        <v>104</v>
      </c>
      <c r="B25" t="s" s="120">
        <v>181</v>
      </c>
      <c r="C25" t="s" s="120">
        <v>187</v>
      </c>
      <c r="D25" t="s" s="121">
        <v>430</v>
      </c>
      <c r="E25" t="s" s="120">
        <v>184</v>
      </c>
      <c r="F25" t="s" s="120">
        <v>109</v>
      </c>
      <c r="G25" t="s" s="120">
        <v>189</v>
      </c>
      <c r="H25" s="126"/>
      <c r="I25" t="s" s="136">
        <f>G25&amp;"-"&amp;C25&amp;"-"&amp;D25&amp;IF(H25="","","-"&amp;H25)</f>
        <v>431</v>
      </c>
      <c r="J25" s="119"/>
      <c r="K25" s="119"/>
    </row>
    <row r="26" ht="48" customHeight="1" hidden="1">
      <c r="A26" t="s" s="120">
        <v>104</v>
      </c>
      <c r="B26" t="s" s="120">
        <v>181</v>
      </c>
      <c r="C26" t="s" s="120">
        <v>191</v>
      </c>
      <c r="D26" t="s" s="121">
        <v>432</v>
      </c>
      <c r="E26" t="s" s="120">
        <v>127</v>
      </c>
      <c r="F26" t="s" s="120">
        <v>109</v>
      </c>
      <c r="G26" t="s" s="120">
        <v>189</v>
      </c>
      <c r="H26" s="126"/>
      <c r="I26" t="s" s="136">
        <f>G26&amp;"-"&amp;C26&amp;"-"&amp;D26&amp;IF(H26="","","-"&amp;H26)</f>
        <v>433</v>
      </c>
      <c r="J26" s="119"/>
      <c r="K26" s="119"/>
    </row>
    <row r="27" ht="32" customHeight="1" hidden="1">
      <c r="A27" t="s" s="120">
        <v>104</v>
      </c>
      <c r="B27" t="s" s="120">
        <v>181</v>
      </c>
      <c r="C27" t="s" s="120">
        <v>194</v>
      </c>
      <c r="D27" t="s" s="121">
        <v>434</v>
      </c>
      <c r="E27" t="s" s="120">
        <v>127</v>
      </c>
      <c r="F27" t="s" s="120">
        <v>109</v>
      </c>
      <c r="G27" t="s" s="120">
        <v>196</v>
      </c>
      <c r="H27" s="126"/>
      <c r="I27" t="s" s="136">
        <f>G27&amp;"-"&amp;C27&amp;"-"&amp;D27&amp;IF(H27="","","-"&amp;H27)</f>
        <v>435</v>
      </c>
      <c r="J27" s="119"/>
      <c r="K27" s="119"/>
    </row>
    <row r="28" ht="80" customHeight="1" hidden="1">
      <c r="A28" t="s" s="120">
        <v>104</v>
      </c>
      <c r="B28" t="s" s="120">
        <v>181</v>
      </c>
      <c r="C28" t="s" s="120">
        <v>198</v>
      </c>
      <c r="D28" t="s" s="121">
        <v>199</v>
      </c>
      <c r="E28" t="s" s="120">
        <v>200</v>
      </c>
      <c r="F28" t="s" s="120">
        <v>109</v>
      </c>
      <c r="G28" t="s" s="120">
        <v>196</v>
      </c>
      <c r="H28" t="s" s="134">
        <v>436</v>
      </c>
      <c r="I28" t="s" s="136">
        <f>G28&amp;"-"&amp;C28&amp;"-"&amp;D28&amp;IF(H28="","","-"&amp;H28)</f>
        <v>437</v>
      </c>
      <c r="J28" s="119"/>
      <c r="K28" s="119"/>
    </row>
    <row r="29" ht="48" customHeight="1" hidden="1">
      <c r="A29" t="s" s="120">
        <v>104</v>
      </c>
      <c r="B29" t="s" s="120">
        <v>181</v>
      </c>
      <c r="C29" t="s" s="120">
        <v>203</v>
      </c>
      <c r="D29" t="s" s="121">
        <v>438</v>
      </c>
      <c r="E29" t="s" s="120">
        <v>200</v>
      </c>
      <c r="F29" t="s" s="120">
        <v>109</v>
      </c>
      <c r="G29" t="s" s="120">
        <v>196</v>
      </c>
      <c r="H29" t="s" s="134">
        <v>205</v>
      </c>
      <c r="I29" t="s" s="136">
        <f>G29&amp;"-"&amp;C29&amp;"-"&amp;D29&amp;IF(H29="","","-"&amp;H29)</f>
        <v>439</v>
      </c>
      <c r="J29" s="119"/>
      <c r="K29" s="119"/>
    </row>
    <row r="30" ht="48" customHeight="1" hidden="1">
      <c r="A30" t="s" s="138">
        <v>104</v>
      </c>
      <c r="B30" t="s" s="138">
        <v>181</v>
      </c>
      <c r="C30" t="s" s="139">
        <v>242</v>
      </c>
      <c r="D30" t="s" s="139">
        <v>440</v>
      </c>
      <c r="E30" t="s" s="138">
        <v>244</v>
      </c>
      <c r="F30" t="s" s="138">
        <v>109</v>
      </c>
      <c r="G30" t="s" s="138">
        <v>196</v>
      </c>
      <c r="H30" s="137"/>
      <c r="I30" t="s" s="136">
        <f>G30&amp;"-"&amp;C30&amp;"-"&amp;D30&amp;IF(H30="","","-"&amp;H30)</f>
        <v>441</v>
      </c>
      <c r="J30" s="119"/>
      <c r="K30" s="119"/>
    </row>
    <row r="31" ht="32" customHeight="1" hidden="1">
      <c r="A31" t="s" s="120">
        <v>104</v>
      </c>
      <c r="B31" t="s" s="120">
        <v>181</v>
      </c>
      <c r="C31" t="s" s="120">
        <v>207</v>
      </c>
      <c r="D31" t="s" s="121">
        <v>442</v>
      </c>
      <c r="E31" t="s" s="120">
        <v>209</v>
      </c>
      <c r="F31" t="s" s="120">
        <v>109</v>
      </c>
      <c r="G31" t="s" s="120">
        <v>210</v>
      </c>
      <c r="H31" s="126"/>
      <c r="I31" t="s" s="136">
        <f>G31&amp;"-"&amp;C31&amp;"-"&amp;D31&amp;IF(H31="","","-"&amp;H31)</f>
        <v>443</v>
      </c>
      <c r="J31" s="119"/>
      <c r="K31" s="119"/>
    </row>
    <row r="32" ht="32" customHeight="1" hidden="1">
      <c r="A32" t="s" s="120">
        <v>104</v>
      </c>
      <c r="B32" t="s" s="120">
        <v>181</v>
      </c>
      <c r="C32" t="s" s="120">
        <v>212</v>
      </c>
      <c r="D32" t="s" s="121">
        <v>444</v>
      </c>
      <c r="E32" t="s" s="120">
        <v>214</v>
      </c>
      <c r="F32" t="s" s="120">
        <v>109</v>
      </c>
      <c r="G32" t="s" s="120">
        <v>210</v>
      </c>
      <c r="H32" s="126"/>
      <c r="I32" t="s" s="136">
        <f>G32&amp;"-"&amp;C32&amp;"-"&amp;D32&amp;IF(H32="","","-"&amp;H32)</f>
        <v>445</v>
      </c>
      <c r="J32" s="119"/>
      <c r="K32" s="119"/>
    </row>
    <row r="33" ht="32" customHeight="1" hidden="1">
      <c r="A33" t="s" s="120">
        <v>104</v>
      </c>
      <c r="B33" t="s" s="120">
        <v>181</v>
      </c>
      <c r="C33" t="s" s="120">
        <v>216</v>
      </c>
      <c r="D33" t="s" s="121">
        <v>446</v>
      </c>
      <c r="E33" t="s" s="120">
        <v>127</v>
      </c>
      <c r="F33" t="s" s="120">
        <v>109</v>
      </c>
      <c r="G33" t="s" s="120">
        <v>210</v>
      </c>
      <c r="H33" s="126"/>
      <c r="I33" t="s" s="136">
        <f>G33&amp;"-"&amp;C33&amp;"-"&amp;D33&amp;IF(H33="","","-"&amp;H33)</f>
        <v>447</v>
      </c>
      <c r="J33" s="119"/>
      <c r="K33" s="119"/>
    </row>
    <row r="34" ht="32" customHeight="1" hidden="1">
      <c r="A34" t="s" s="120">
        <v>104</v>
      </c>
      <c r="B34" t="s" s="120">
        <v>181</v>
      </c>
      <c r="C34" t="s" s="120">
        <v>219</v>
      </c>
      <c r="D34" t="s" s="121">
        <v>220</v>
      </c>
      <c r="E34" t="s" s="120">
        <v>221</v>
      </c>
      <c r="F34" t="s" s="120">
        <v>109</v>
      </c>
      <c r="G34" t="s" s="120">
        <v>39</v>
      </c>
      <c r="H34" s="126"/>
      <c r="I34" t="s" s="136">
        <f>G34&amp;"-"&amp;C34&amp;"-"&amp;D34&amp;IF(H34="","","-"&amp;H34)</f>
        <v>222</v>
      </c>
      <c r="J34" s="119"/>
      <c r="K34" s="119"/>
    </row>
    <row r="35" ht="32" customHeight="1" hidden="1">
      <c r="A35" t="s" s="138">
        <v>104</v>
      </c>
      <c r="B35" t="s" s="138">
        <v>181</v>
      </c>
      <c r="C35" t="s" s="139">
        <v>448</v>
      </c>
      <c r="D35" t="s" s="139">
        <v>449</v>
      </c>
      <c r="E35" t="s" s="138">
        <v>109</v>
      </c>
      <c r="F35" t="s" s="138">
        <v>109</v>
      </c>
      <c r="G35" t="s" s="138">
        <v>39</v>
      </c>
      <c r="H35" t="s" s="144">
        <v>450</v>
      </c>
      <c r="I35" t="s" s="136">
        <f>G35&amp;"-"&amp;C35&amp;"-"&amp;D35&amp;IF(H35="","","-"&amp;H35)</f>
        <v>451</v>
      </c>
      <c r="J35" s="119"/>
      <c r="K35" s="119"/>
    </row>
    <row r="36" ht="16" customHeight="1" hidden="1">
      <c r="A36" t="s" s="120">
        <v>104</v>
      </c>
      <c r="B36" t="s" s="120">
        <v>181</v>
      </c>
      <c r="C36" t="s" s="120">
        <v>223</v>
      </c>
      <c r="D36" t="s" s="121">
        <v>452</v>
      </c>
      <c r="E36" t="s" s="120">
        <v>164</v>
      </c>
      <c r="F36" t="s" s="120">
        <v>109</v>
      </c>
      <c r="G36" t="s" s="120">
        <v>225</v>
      </c>
      <c r="H36" s="126"/>
      <c r="I36" t="s" s="136">
        <f>G36&amp;"-"&amp;C36&amp;"-"&amp;D36&amp;IF(H36="","","-"&amp;H36)</f>
        <v>453</v>
      </c>
      <c r="J36" s="119"/>
      <c r="K36" s="119"/>
    </row>
    <row r="37" ht="32" customHeight="1" hidden="1">
      <c r="A37" t="s" s="120">
        <v>104</v>
      </c>
      <c r="B37" t="s" s="120">
        <v>181</v>
      </c>
      <c r="C37" t="s" s="120">
        <v>227</v>
      </c>
      <c r="D37" t="s" s="121">
        <v>454</v>
      </c>
      <c r="E37" t="s" s="120">
        <v>138</v>
      </c>
      <c r="F37" t="s" s="120">
        <v>109</v>
      </c>
      <c r="G37" t="s" s="120">
        <v>229</v>
      </c>
      <c r="H37" s="126"/>
      <c r="I37" t="s" s="136">
        <f>G37&amp;"-"&amp;C37&amp;"-"&amp;D37&amp;IF(H37="","","-"&amp;H37)</f>
        <v>455</v>
      </c>
      <c r="J37" s="119"/>
      <c r="K37" s="119"/>
    </row>
    <row r="38" ht="32" customHeight="1" hidden="1">
      <c r="A38" t="s" s="120">
        <v>104</v>
      </c>
      <c r="B38" t="s" s="120">
        <v>181</v>
      </c>
      <c r="C38" t="s" s="120">
        <v>231</v>
      </c>
      <c r="D38" t="s" s="121">
        <v>456</v>
      </c>
      <c r="E38" t="s" s="120">
        <v>127</v>
      </c>
      <c r="F38" t="s" s="120">
        <v>109</v>
      </c>
      <c r="G38" t="s" s="120">
        <v>229</v>
      </c>
      <c r="H38" s="126"/>
      <c r="I38" t="s" s="136">
        <f>G38&amp;"-"&amp;C38&amp;"-"&amp;D38&amp;IF(H38="","","-"&amp;H38)</f>
        <v>457</v>
      </c>
      <c r="J38" s="119"/>
      <c r="K38" s="119"/>
    </row>
    <row r="39" ht="48" customHeight="1" hidden="1">
      <c r="A39" t="s" s="138">
        <v>104</v>
      </c>
      <c r="B39" t="s" s="138">
        <v>181</v>
      </c>
      <c r="C39" t="s" s="139">
        <v>458</v>
      </c>
      <c r="D39" t="s" s="139">
        <v>459</v>
      </c>
      <c r="E39" t="s" s="138">
        <v>127</v>
      </c>
      <c r="F39" t="s" s="138">
        <v>109</v>
      </c>
      <c r="G39" t="s" s="138">
        <v>236</v>
      </c>
      <c r="H39" s="137"/>
      <c r="I39" t="s" s="136">
        <f>G39&amp;"-"&amp;C39&amp;"-"&amp;D39&amp;IF(H39="","","-"&amp;H39)</f>
        <v>460</v>
      </c>
      <c r="J39" s="119"/>
      <c r="K39" s="119"/>
    </row>
    <row r="40" ht="32" customHeight="1" hidden="1">
      <c r="A40" t="s" s="120">
        <v>104</v>
      </c>
      <c r="B40" t="s" s="120">
        <v>181</v>
      </c>
      <c r="C40" t="s" s="120">
        <v>234</v>
      </c>
      <c r="D40" t="s" s="121">
        <v>461</v>
      </c>
      <c r="E40" t="s" s="120">
        <v>122</v>
      </c>
      <c r="F40" t="s" s="120">
        <v>109</v>
      </c>
      <c r="G40" t="s" s="120">
        <v>236</v>
      </c>
      <c r="H40" s="126"/>
      <c r="I40" t="s" s="136">
        <f>G40&amp;"-"&amp;C40&amp;"-"&amp;D40&amp;IF(H40="","","-"&amp;H40)</f>
        <v>462</v>
      </c>
      <c r="J40" s="119"/>
      <c r="K40" s="119"/>
    </row>
    <row r="41" ht="32" customHeight="1" hidden="1">
      <c r="A41" t="s" s="120">
        <v>104</v>
      </c>
      <c r="B41" t="s" s="120">
        <v>181</v>
      </c>
      <c r="C41" t="s" s="120">
        <v>238</v>
      </c>
      <c r="D41" t="s" s="121">
        <v>463</v>
      </c>
      <c r="E41" t="s" s="120">
        <v>138</v>
      </c>
      <c r="F41" t="s" s="120">
        <v>109</v>
      </c>
      <c r="G41" t="s" s="120">
        <v>240</v>
      </c>
      <c r="H41" s="126"/>
      <c r="I41" t="s" s="136">
        <f>G41&amp;"-"&amp;C41&amp;"-"&amp;D41&amp;IF(H41="","","-"&amp;H41)</f>
        <v>464</v>
      </c>
      <c r="J41" s="119"/>
      <c r="K41" s="119"/>
    </row>
    <row r="42" ht="48" customHeight="1" hidden="1">
      <c r="A42" t="s" s="120">
        <v>104</v>
      </c>
      <c r="B42" t="s" s="120">
        <v>181</v>
      </c>
      <c r="C42" t="s" s="120">
        <v>242</v>
      </c>
      <c r="D42" t="s" s="121">
        <v>440</v>
      </c>
      <c r="E42" t="s" s="120">
        <v>244</v>
      </c>
      <c r="F42" t="s" s="120">
        <v>109</v>
      </c>
      <c r="G42" t="s" s="120">
        <v>240</v>
      </c>
      <c r="H42" s="126"/>
      <c r="I42" t="s" s="136">
        <f>G42&amp;"-"&amp;C42&amp;"-"&amp;D42&amp;IF(H42="","","-"&amp;H42)</f>
        <v>465</v>
      </c>
      <c r="J42" s="119"/>
      <c r="K42" s="119"/>
    </row>
    <row r="43" ht="32" customHeight="1" hidden="1">
      <c r="A43" t="s" s="120">
        <v>104</v>
      </c>
      <c r="B43" t="s" s="120">
        <v>181</v>
      </c>
      <c r="C43" t="s" s="120">
        <v>246</v>
      </c>
      <c r="D43" t="s" s="121">
        <v>466</v>
      </c>
      <c r="E43" t="s" s="120">
        <v>127</v>
      </c>
      <c r="F43" t="s" s="120">
        <v>109</v>
      </c>
      <c r="G43" t="s" s="120">
        <v>248</v>
      </c>
      <c r="H43" s="126"/>
      <c r="I43" t="s" s="136">
        <f>G43&amp;"-"&amp;C43&amp;"-"&amp;D43&amp;IF(H43="","","-"&amp;H43)</f>
        <v>467</v>
      </c>
      <c r="J43" s="119"/>
      <c r="K43" s="119"/>
    </row>
    <row r="44" ht="48" customHeight="1" hidden="1">
      <c r="A44" t="s" s="120">
        <v>104</v>
      </c>
      <c r="B44" t="s" s="120">
        <v>181</v>
      </c>
      <c r="C44" t="s" s="120">
        <v>250</v>
      </c>
      <c r="D44" t="s" s="121">
        <v>468</v>
      </c>
      <c r="E44" t="s" s="120">
        <v>115</v>
      </c>
      <c r="F44" t="s" s="120">
        <v>109</v>
      </c>
      <c r="G44" t="s" s="120">
        <v>252</v>
      </c>
      <c r="H44" s="126"/>
      <c r="I44" t="s" s="136">
        <f>G44&amp;"-"&amp;C44&amp;"-"&amp;D44&amp;IF(H44="","","-"&amp;H44)</f>
        <v>469</v>
      </c>
      <c r="J44" s="119"/>
      <c r="K44" s="119"/>
    </row>
    <row r="45" ht="32" customHeight="1" hidden="1">
      <c r="A45" t="s" s="120">
        <v>104</v>
      </c>
      <c r="B45" t="s" s="120">
        <v>181</v>
      </c>
      <c r="C45" t="s" s="120">
        <v>182</v>
      </c>
      <c r="D45" t="s" s="120">
        <v>184</v>
      </c>
      <c r="E45" t="s" s="120">
        <v>109</v>
      </c>
      <c r="F45" t="s" s="120">
        <v>109</v>
      </c>
      <c r="G45" t="s" s="120">
        <v>254</v>
      </c>
      <c r="H45" t="s" s="134">
        <v>255</v>
      </c>
      <c r="I45" t="s" s="136">
        <f>G45&amp;"-"&amp;C45&amp;"-"&amp;D45&amp;IF(H45="","","-"&amp;H45)</f>
        <v>256</v>
      </c>
      <c r="J45" s="119"/>
      <c r="K45" s="119"/>
    </row>
    <row r="46" ht="32" customHeight="1" hidden="1">
      <c r="A46" t="s" s="120">
        <v>104</v>
      </c>
      <c r="B46" t="s" s="120">
        <v>181</v>
      </c>
      <c r="C46" t="s" s="120">
        <v>257</v>
      </c>
      <c r="D46" t="s" s="121">
        <v>470</v>
      </c>
      <c r="E46" t="s" s="120">
        <v>127</v>
      </c>
      <c r="F46" t="s" s="120">
        <v>109</v>
      </c>
      <c r="G46" t="s" s="120">
        <v>254</v>
      </c>
      <c r="H46" s="126"/>
      <c r="I46" t="s" s="136">
        <f>G46&amp;"-"&amp;C46&amp;"-"&amp;D46&amp;IF(H46="","","-"&amp;H46)</f>
        <v>471</v>
      </c>
      <c r="J46" s="119"/>
      <c r="K46" s="119"/>
    </row>
    <row r="47" ht="32" customHeight="1" hidden="1">
      <c r="A47" t="s" s="138">
        <v>104</v>
      </c>
      <c r="B47" t="s" s="138">
        <v>181</v>
      </c>
      <c r="C47" t="s" s="121">
        <v>231</v>
      </c>
      <c r="D47" t="s" s="121">
        <v>456</v>
      </c>
      <c r="E47" t="s" s="138">
        <v>115</v>
      </c>
      <c r="F47" t="s" s="138">
        <v>109</v>
      </c>
      <c r="G47" t="s" s="138">
        <v>76</v>
      </c>
      <c r="H47" s="137"/>
      <c r="I47" t="s" s="136">
        <f>G47&amp;"-"&amp;C47&amp;"-"&amp;D47&amp;IF(H47="","","-"&amp;H47)</f>
        <v>472</v>
      </c>
      <c r="J47" s="119"/>
      <c r="K47" s="119"/>
    </row>
    <row r="48" ht="32" customHeight="1" hidden="1">
      <c r="A48" t="s" s="138">
        <v>104</v>
      </c>
      <c r="B48" t="s" s="138">
        <v>260</v>
      </c>
      <c r="C48" t="s" s="139">
        <v>473</v>
      </c>
      <c r="D48" t="s" s="139">
        <v>473</v>
      </c>
      <c r="E48" t="s" s="139">
        <v>474</v>
      </c>
      <c r="F48" t="s" s="138">
        <v>475</v>
      </c>
      <c r="G48" t="s" s="138">
        <v>71</v>
      </c>
      <c r="H48" s="137"/>
      <c r="I48" t="s" s="136">
        <f>G48&amp;"-"&amp;C48&amp;"-"&amp;D48&amp;"-"&amp;E48</f>
        <v>476</v>
      </c>
      <c r="J48" s="119"/>
      <c r="K48" s="119"/>
    </row>
    <row r="49" ht="32" customHeight="1" hidden="1">
      <c r="A49" t="s" s="120">
        <v>104</v>
      </c>
      <c r="B49" t="s" s="120">
        <v>260</v>
      </c>
      <c r="C49" t="s" s="120">
        <v>261</v>
      </c>
      <c r="D49" t="s" s="120">
        <v>262</v>
      </c>
      <c r="E49" t="s" s="121">
        <v>477</v>
      </c>
      <c r="F49" t="s" s="120">
        <v>264</v>
      </c>
      <c r="G49" t="s" s="120">
        <v>71</v>
      </c>
      <c r="H49" s="126"/>
      <c r="I49" t="s" s="136">
        <f>G49&amp;"-"&amp;C49&amp;"-"&amp;D49&amp;"-"&amp;E49</f>
        <v>478</v>
      </c>
      <c r="J49" s="119"/>
      <c r="K49" s="119"/>
    </row>
    <row r="50" ht="32" customHeight="1" hidden="1">
      <c r="A50" t="s" s="120">
        <v>104</v>
      </c>
      <c r="B50" t="s" s="120">
        <v>260</v>
      </c>
      <c r="C50" t="s" s="120">
        <v>269</v>
      </c>
      <c r="D50" t="s" s="120">
        <v>270</v>
      </c>
      <c r="E50" t="s" s="121">
        <v>479</v>
      </c>
      <c r="F50" t="s" s="120">
        <v>127</v>
      </c>
      <c r="G50" t="s" s="120">
        <v>71</v>
      </c>
      <c r="H50" s="126"/>
      <c r="I50" t="s" s="136">
        <f>G50&amp;"-"&amp;C50&amp;"-"&amp;D50&amp;"-"&amp;E50</f>
        <v>480</v>
      </c>
      <c r="J50" s="119"/>
      <c r="K50" s="119"/>
    </row>
    <row r="51" ht="32" customHeight="1" hidden="1">
      <c r="A51" t="s" s="120">
        <v>104</v>
      </c>
      <c r="B51" t="s" s="120">
        <v>260</v>
      </c>
      <c r="C51" t="s" s="120">
        <v>273</v>
      </c>
      <c r="D51" t="s" s="120">
        <v>274</v>
      </c>
      <c r="E51" t="s" s="121">
        <v>481</v>
      </c>
      <c r="F51" t="s" s="121">
        <v>115</v>
      </c>
      <c r="G51" t="s" s="120">
        <v>71</v>
      </c>
      <c r="H51" s="126"/>
      <c r="I51" t="s" s="136">
        <f>G51&amp;"-"&amp;C51&amp;"-"&amp;D51&amp;"-"&amp;E51</f>
        <v>482</v>
      </c>
      <c r="J51" s="119"/>
      <c r="K51" s="119"/>
    </row>
    <row r="52" ht="32" customHeight="1" hidden="1">
      <c r="A52" t="s" s="120">
        <v>104</v>
      </c>
      <c r="B52" t="s" s="120">
        <v>260</v>
      </c>
      <c r="C52" t="s" s="120">
        <v>277</v>
      </c>
      <c r="D52" t="s" s="120">
        <v>278</v>
      </c>
      <c r="E52" t="s" s="121">
        <v>279</v>
      </c>
      <c r="F52" t="s" s="120">
        <v>280</v>
      </c>
      <c r="G52" t="s" s="120">
        <v>71</v>
      </c>
      <c r="H52" s="126"/>
      <c r="I52" t="s" s="136">
        <f>G52&amp;"-"&amp;C52&amp;"-"&amp;D52&amp;"-"&amp;E52</f>
        <v>281</v>
      </c>
      <c r="J52" s="119"/>
      <c r="K52" s="119"/>
    </row>
    <row r="53" ht="48" customHeight="1" hidden="1">
      <c r="A53" t="s" s="120">
        <v>104</v>
      </c>
      <c r="B53" t="s" s="120">
        <v>282</v>
      </c>
      <c r="C53" t="s" s="120">
        <v>283</v>
      </c>
      <c r="D53" t="s" s="120">
        <v>284</v>
      </c>
      <c r="E53" t="s" s="121">
        <v>483</v>
      </c>
      <c r="F53" t="s" s="120">
        <v>115</v>
      </c>
      <c r="G53" t="s" s="120">
        <v>286</v>
      </c>
      <c r="H53" s="126"/>
      <c r="I53" t="s" s="136">
        <f>G53&amp;"-"&amp;C53&amp;"-"&amp;D53&amp;"-"&amp;E53</f>
        <v>484</v>
      </c>
      <c r="J53" s="119"/>
      <c r="K53" s="119"/>
    </row>
    <row r="54" ht="32" customHeight="1" hidden="1">
      <c r="A54" t="s" s="120">
        <v>104</v>
      </c>
      <c r="B54" t="s" s="120">
        <v>282</v>
      </c>
      <c r="C54" t="s" s="120">
        <v>288</v>
      </c>
      <c r="D54" t="s" s="120">
        <v>289</v>
      </c>
      <c r="E54" t="s" s="121">
        <v>485</v>
      </c>
      <c r="F54" t="s" s="120">
        <v>244</v>
      </c>
      <c r="G54" t="s" s="120">
        <v>286</v>
      </c>
      <c r="H54" s="126"/>
      <c r="I54" t="s" s="136">
        <f>G54&amp;"-"&amp;C54&amp;"-"&amp;D54&amp;"-"&amp;E54</f>
        <v>486</v>
      </c>
      <c r="J54" s="119"/>
      <c r="K54" s="119"/>
    </row>
    <row r="55" ht="48" customHeight="1" hidden="1">
      <c r="A55" t="s" s="120">
        <v>104</v>
      </c>
      <c r="B55" t="s" s="120">
        <v>282</v>
      </c>
      <c r="C55" t="s" s="120">
        <v>292</v>
      </c>
      <c r="D55" t="s" s="120">
        <v>293</v>
      </c>
      <c r="E55" t="s" s="121">
        <v>487</v>
      </c>
      <c r="F55" t="s" s="120">
        <v>148</v>
      </c>
      <c r="G55" t="s" s="120">
        <v>286</v>
      </c>
      <c r="H55" s="126"/>
      <c r="I55" t="s" s="136">
        <f>G55&amp;"-"&amp;C55&amp;"-"&amp;D55&amp;"-"&amp;E55</f>
        <v>488</v>
      </c>
      <c r="J55" s="119"/>
      <c r="K55" s="119"/>
    </row>
    <row r="56" ht="32" customHeight="1" hidden="1">
      <c r="A56" t="s" s="120">
        <v>104</v>
      </c>
      <c r="B56" t="s" s="120">
        <v>282</v>
      </c>
      <c r="C56" t="s" s="120">
        <v>296</v>
      </c>
      <c r="D56" t="s" s="120">
        <v>297</v>
      </c>
      <c r="E56" t="s" s="121">
        <v>298</v>
      </c>
      <c r="F56" t="s" s="120">
        <v>168</v>
      </c>
      <c r="G56" t="s" s="120">
        <v>286</v>
      </c>
      <c r="H56" s="126"/>
      <c r="I56" t="s" s="136">
        <f>G56&amp;"-"&amp;C56&amp;"-"&amp;D56&amp;"-"&amp;E56</f>
        <v>489</v>
      </c>
      <c r="J56" s="119"/>
      <c r="K56" s="119"/>
    </row>
    <row r="57" ht="48" customHeight="1" hidden="1">
      <c r="A57" t="s" s="120">
        <v>104</v>
      </c>
      <c r="B57" t="s" s="120">
        <v>282</v>
      </c>
      <c r="C57" t="s" s="120">
        <v>300</v>
      </c>
      <c r="D57" t="s" s="120">
        <v>301</v>
      </c>
      <c r="E57" t="s" s="121">
        <v>302</v>
      </c>
      <c r="F57" t="s" s="120">
        <v>303</v>
      </c>
      <c r="G57" t="s" s="120">
        <v>304</v>
      </c>
      <c r="H57" s="126"/>
      <c r="I57" t="s" s="136">
        <f>G57&amp;"-"&amp;C57&amp;"-"&amp;D57&amp;"-"&amp;E57</f>
        <v>490</v>
      </c>
      <c r="J57" s="119"/>
      <c r="K57" s="119"/>
    </row>
    <row r="58" ht="89" customHeight="1" hidden="1">
      <c r="A58" t="s" s="120">
        <v>104</v>
      </c>
      <c r="B58" t="s" s="120">
        <v>282</v>
      </c>
      <c r="C58" t="s" s="120">
        <v>306</v>
      </c>
      <c r="D58" t="s" s="120">
        <v>307</v>
      </c>
      <c r="E58" t="s" s="121">
        <v>491</v>
      </c>
      <c r="F58" t="s" s="120">
        <v>309</v>
      </c>
      <c r="G58" t="s" s="120">
        <v>304</v>
      </c>
      <c r="H58" s="126"/>
      <c r="I58" t="s" s="136">
        <f>G58&amp;"-"&amp;C58&amp;"-"&amp;D58&amp;"-"&amp;E58</f>
        <v>492</v>
      </c>
      <c r="J58" s="119"/>
      <c r="K58" s="119"/>
    </row>
    <row r="59" ht="32" customHeight="1" hidden="1">
      <c r="A59" t="s" s="120">
        <v>104</v>
      </c>
      <c r="B59" t="s" s="120">
        <v>282</v>
      </c>
      <c r="C59" t="s" s="120">
        <v>288</v>
      </c>
      <c r="D59" t="s" s="120">
        <v>289</v>
      </c>
      <c r="E59" t="s" s="121">
        <v>485</v>
      </c>
      <c r="F59" t="s" s="120">
        <v>244</v>
      </c>
      <c r="G59" t="s" s="120">
        <v>304</v>
      </c>
      <c r="H59" s="126"/>
      <c r="I59" t="s" s="136">
        <f>G59&amp;"-"&amp;C59&amp;"-"&amp;D59&amp;"-"&amp;E59</f>
        <v>493</v>
      </c>
      <c r="J59" s="119"/>
      <c r="K59" s="119"/>
    </row>
    <row r="60" ht="48" customHeight="1" hidden="1">
      <c r="A60" t="s" s="120">
        <v>104</v>
      </c>
      <c r="B60" t="s" s="120">
        <v>282</v>
      </c>
      <c r="C60" t="s" s="120">
        <v>312</v>
      </c>
      <c r="D60" t="s" s="120">
        <v>313</v>
      </c>
      <c r="E60" t="s" s="121">
        <v>494</v>
      </c>
      <c r="F60" t="s" s="120">
        <v>315</v>
      </c>
      <c r="G60" t="s" s="120">
        <v>304</v>
      </c>
      <c r="H60" s="126"/>
      <c r="I60" t="s" s="136">
        <f>G60&amp;"-"&amp;C60&amp;"-"&amp;D60&amp;"-"&amp;E60</f>
        <v>495</v>
      </c>
      <c r="J60" s="119"/>
      <c r="K60" s="119"/>
    </row>
    <row r="61" ht="29" customHeight="1" hidden="1">
      <c r="A61" t="s" s="120">
        <v>104</v>
      </c>
      <c r="B61" t="s" s="120">
        <v>282</v>
      </c>
      <c r="C61" t="s" s="120">
        <v>317</v>
      </c>
      <c r="D61" t="s" s="120">
        <v>318</v>
      </c>
      <c r="E61" t="s" s="121">
        <v>319</v>
      </c>
      <c r="F61" t="s" s="120">
        <v>214</v>
      </c>
      <c r="G61" t="s" s="120">
        <v>304</v>
      </c>
      <c r="H61" s="126"/>
      <c r="I61" t="s" s="136">
        <f>G61&amp;"-"&amp;C61&amp;"-"&amp;D61&amp;"-"&amp;E61</f>
        <v>496</v>
      </c>
      <c r="J61" s="131"/>
      <c r="K61" s="131"/>
    </row>
    <row r="62" ht="48" customHeight="1" hidden="1">
      <c r="A62" t="s" s="120">
        <v>104</v>
      </c>
      <c r="B62" t="s" s="120">
        <v>282</v>
      </c>
      <c r="C62" t="s" s="120">
        <v>321</v>
      </c>
      <c r="D62" t="s" s="120">
        <v>322</v>
      </c>
      <c r="E62" t="s" s="121">
        <v>497</v>
      </c>
      <c r="F62" t="s" s="120">
        <v>324</v>
      </c>
      <c r="G62" t="s" s="120">
        <v>304</v>
      </c>
      <c r="H62" s="126"/>
      <c r="I62" t="s" s="136">
        <f>G62&amp;"-"&amp;C62&amp;"-"&amp;D62&amp;"-"&amp;E62</f>
        <v>498</v>
      </c>
      <c r="J62" s="119"/>
      <c r="K62" s="119"/>
    </row>
    <row r="63" ht="32" customHeight="1" hidden="1">
      <c r="A63" t="s" s="120">
        <v>104</v>
      </c>
      <c r="B63" t="s" s="120">
        <v>282</v>
      </c>
      <c r="C63" t="s" s="120">
        <v>326</v>
      </c>
      <c r="D63" t="s" s="120">
        <v>327</v>
      </c>
      <c r="E63" t="s" s="121">
        <v>499</v>
      </c>
      <c r="F63" t="s" s="120">
        <v>329</v>
      </c>
      <c r="G63" t="s" s="120">
        <v>304</v>
      </c>
      <c r="H63" s="126"/>
      <c r="I63" t="s" s="136">
        <f>G63&amp;"-"&amp;C63&amp;"-"&amp;D63&amp;"-"&amp;E63</f>
        <v>500</v>
      </c>
      <c r="J63" s="119"/>
      <c r="K63" s="119"/>
    </row>
    <row r="64" ht="32" customHeight="1" hidden="1">
      <c r="A64" t="s" s="120">
        <v>104</v>
      </c>
      <c r="B64" t="s" s="120">
        <v>282</v>
      </c>
      <c r="C64" t="s" s="120">
        <v>331</v>
      </c>
      <c r="D64" t="s" s="120">
        <v>332</v>
      </c>
      <c r="E64" t="s" s="121">
        <v>501</v>
      </c>
      <c r="F64" t="s" s="120">
        <v>334</v>
      </c>
      <c r="G64" t="s" s="120">
        <v>304</v>
      </c>
      <c r="H64" s="126"/>
      <c r="I64" t="s" s="136">
        <f>G64&amp;"-"&amp;C64&amp;"-"&amp;D64&amp;"-"&amp;E64</f>
        <v>502</v>
      </c>
      <c r="J64" s="119"/>
      <c r="K64" s="119"/>
    </row>
    <row r="65" ht="16" customHeight="1" hidden="1">
      <c r="A65" t="s" s="120">
        <v>104</v>
      </c>
      <c r="B65" t="s" s="120">
        <v>282</v>
      </c>
      <c r="C65" t="s" s="121">
        <v>336</v>
      </c>
      <c r="D65" t="s" s="121">
        <v>336</v>
      </c>
      <c r="E65" t="s" s="121">
        <v>503</v>
      </c>
      <c r="F65" t="s" s="120">
        <v>338</v>
      </c>
      <c r="G65" t="s" s="120">
        <v>304</v>
      </c>
      <c r="H65" t="s" s="138">
        <v>339</v>
      </c>
      <c r="I65" t="s" s="136">
        <f>G65&amp;"-"&amp;C65&amp;"-"&amp;D65&amp;"-"&amp;E65</f>
        <v>504</v>
      </c>
      <c r="J65" s="119"/>
      <c r="K65" s="119"/>
    </row>
    <row r="66" ht="16" customHeight="1" hidden="1">
      <c r="A66" t="s" s="120">
        <v>104</v>
      </c>
      <c r="B66" t="s" s="120">
        <v>282</v>
      </c>
      <c r="C66" t="s" s="121">
        <v>336</v>
      </c>
      <c r="D66" t="s" s="121">
        <v>336</v>
      </c>
      <c r="E66" t="s" s="121">
        <v>503</v>
      </c>
      <c r="F66" t="s" s="120">
        <v>338</v>
      </c>
      <c r="G66" t="s" s="120">
        <v>304</v>
      </c>
      <c r="H66" s="137"/>
      <c r="I66" t="s" s="136">
        <f>G66&amp;"-"&amp;C66&amp;"-"&amp;D66&amp;"-"&amp;E66</f>
        <v>504</v>
      </c>
      <c r="J66" s="119"/>
      <c r="K66" s="119"/>
    </row>
    <row r="67" ht="32" customHeight="1" hidden="1">
      <c r="A67" t="s" s="120">
        <v>104</v>
      </c>
      <c r="B67" t="s" s="120">
        <v>282</v>
      </c>
      <c r="C67" t="s" s="120">
        <v>342</v>
      </c>
      <c r="D67" t="s" s="120">
        <v>343</v>
      </c>
      <c r="E67" t="s" s="121">
        <v>344</v>
      </c>
      <c r="F67" t="s" s="120">
        <v>345</v>
      </c>
      <c r="G67" t="s" s="120">
        <v>304</v>
      </c>
      <c r="H67" s="126"/>
      <c r="I67" t="s" s="136">
        <f>G67&amp;"-"&amp;C67&amp;"-"&amp;D67&amp;"-"&amp;E67</f>
        <v>505</v>
      </c>
      <c r="J67" s="119"/>
      <c r="K67" s="119"/>
    </row>
    <row r="68" ht="48" customHeight="1" hidden="1">
      <c r="A68" t="s" s="120">
        <v>104</v>
      </c>
      <c r="B68" t="s" s="120">
        <v>282</v>
      </c>
      <c r="C68" t="s" s="120">
        <v>347</v>
      </c>
      <c r="D68" t="s" s="120">
        <v>348</v>
      </c>
      <c r="E68" t="s" s="121">
        <v>506</v>
      </c>
      <c r="F68" t="s" s="120">
        <v>244</v>
      </c>
      <c r="G68" t="s" s="120">
        <v>304</v>
      </c>
      <c r="H68" s="126"/>
      <c r="I68" t="s" s="136">
        <f>G68&amp;"-"&amp;C68&amp;"-"&amp;D68&amp;"-"&amp;E68</f>
        <v>507</v>
      </c>
      <c r="J68" s="119"/>
      <c r="K68" s="119"/>
    </row>
    <row r="69" ht="32" customHeight="1" hidden="1">
      <c r="A69" t="s" s="120">
        <v>104</v>
      </c>
      <c r="B69" t="s" s="120">
        <v>282</v>
      </c>
      <c r="C69" t="s" s="120">
        <v>351</v>
      </c>
      <c r="D69" t="s" s="120">
        <v>352</v>
      </c>
      <c r="E69" t="s" s="121">
        <v>353</v>
      </c>
      <c r="F69" t="s" s="120">
        <v>108</v>
      </c>
      <c r="G69" t="s" s="120">
        <v>304</v>
      </c>
      <c r="H69" s="126"/>
      <c r="I69" t="s" s="136">
        <f>G69&amp;"-"&amp;C69&amp;"-"&amp;D69&amp;"-"&amp;E69</f>
        <v>508</v>
      </c>
      <c r="J69" s="119"/>
      <c r="K69" s="119"/>
    </row>
    <row r="70" ht="48" customHeight="1" hidden="1">
      <c r="A70" t="s" s="120">
        <v>104</v>
      </c>
      <c r="B70" t="s" s="120">
        <v>282</v>
      </c>
      <c r="C70" t="s" s="120">
        <v>355</v>
      </c>
      <c r="D70" t="s" s="120">
        <v>356</v>
      </c>
      <c r="E70" t="s" s="121">
        <v>357</v>
      </c>
      <c r="F70" t="s" s="120">
        <v>358</v>
      </c>
      <c r="G70" t="s" s="120">
        <v>304</v>
      </c>
      <c r="H70" s="126"/>
      <c r="I70" t="s" s="136">
        <f>G70&amp;"-"&amp;C70&amp;"-"&amp;D70&amp;"-"&amp;E70</f>
        <v>509</v>
      </c>
      <c r="J70" s="119"/>
      <c r="K70" s="119"/>
    </row>
    <row r="71" ht="32" customHeight="1" hidden="1">
      <c r="A71" t="s" s="120">
        <v>104</v>
      </c>
      <c r="B71" t="s" s="120">
        <v>282</v>
      </c>
      <c r="C71" t="s" s="120">
        <v>360</v>
      </c>
      <c r="D71" t="s" s="120">
        <v>361</v>
      </c>
      <c r="E71" t="s" s="121">
        <v>362</v>
      </c>
      <c r="F71" t="s" s="120">
        <v>108</v>
      </c>
      <c r="G71" t="s" s="120">
        <v>304</v>
      </c>
      <c r="H71" s="126"/>
      <c r="I71" t="s" s="136">
        <f>G71&amp;"-"&amp;C71&amp;"-"&amp;D71&amp;"-"&amp;E71</f>
        <v>510</v>
      </c>
      <c r="J71" s="119"/>
      <c r="K71" s="119"/>
    </row>
    <row r="72" ht="48" customHeight="1" hidden="1">
      <c r="A72" t="s" s="120">
        <v>104</v>
      </c>
      <c r="B72" t="s" s="120">
        <v>282</v>
      </c>
      <c r="C72" t="s" s="120">
        <v>364</v>
      </c>
      <c r="D72" t="s" s="120">
        <v>365</v>
      </c>
      <c r="E72" t="s" s="121">
        <v>511</v>
      </c>
      <c r="F72" t="s" s="120">
        <v>127</v>
      </c>
      <c r="G72" t="s" s="120">
        <v>304</v>
      </c>
      <c r="H72" s="126"/>
      <c r="I72" t="s" s="136">
        <f>G72&amp;"-"&amp;C72&amp;"-"&amp;D72&amp;"-"&amp;E72</f>
        <v>512</v>
      </c>
      <c r="J72" s="119"/>
      <c r="K72" s="119"/>
    </row>
    <row r="73" ht="16" customHeight="1" hidden="1">
      <c r="A73" t="s" s="120">
        <v>104</v>
      </c>
      <c r="B73" t="s" s="120">
        <v>282</v>
      </c>
      <c r="C73" t="s" s="120">
        <v>368</v>
      </c>
      <c r="D73" t="s" s="120">
        <v>120</v>
      </c>
      <c r="E73" t="s" s="121">
        <v>513</v>
      </c>
      <c r="F73" t="s" s="120">
        <v>122</v>
      </c>
      <c r="G73" t="s" s="120">
        <v>304</v>
      </c>
      <c r="H73" s="126"/>
      <c r="I73" t="s" s="136">
        <f>G73&amp;"-"&amp;C73&amp;"-"&amp;D73&amp;"-"&amp;E73</f>
        <v>514</v>
      </c>
      <c r="J73" s="119"/>
      <c r="K73" s="119"/>
    </row>
    <row r="74" ht="32" customHeight="1" hidden="1">
      <c r="A74" t="s" s="120">
        <v>104</v>
      </c>
      <c r="B74" t="s" s="120">
        <v>282</v>
      </c>
      <c r="C74" t="s" s="120">
        <v>371</v>
      </c>
      <c r="D74" t="s" s="120">
        <v>372</v>
      </c>
      <c r="E74" t="s" s="121">
        <v>515</v>
      </c>
      <c r="F74" t="s" s="120">
        <v>115</v>
      </c>
      <c r="G74" t="s" s="120">
        <v>304</v>
      </c>
      <c r="H74" s="126"/>
      <c r="I74" t="s" s="136">
        <f>G74&amp;"-"&amp;C74&amp;"-"&amp;D74&amp;"-"&amp;E74</f>
        <v>516</v>
      </c>
      <c r="J74" s="119"/>
      <c r="K74" s="119"/>
    </row>
    <row r="75" ht="32" customHeight="1" hidden="1">
      <c r="A75" t="s" s="120">
        <v>104</v>
      </c>
      <c r="B75" t="s" s="120">
        <v>282</v>
      </c>
      <c r="C75" t="s" s="120">
        <v>375</v>
      </c>
      <c r="D75" t="s" s="120">
        <v>376</v>
      </c>
      <c r="E75" t="s" s="121">
        <v>377</v>
      </c>
      <c r="F75" t="s" s="120">
        <v>378</v>
      </c>
      <c r="G75" t="s" s="120">
        <v>304</v>
      </c>
      <c r="H75" s="126"/>
      <c r="I75" t="s" s="136">
        <f>G75&amp;"-"&amp;C75&amp;"-"&amp;D75&amp;"-"&amp;E75</f>
        <v>517</v>
      </c>
      <c r="J75" s="119"/>
      <c r="K75" s="119"/>
    </row>
    <row r="76" ht="48" customHeight="1" hidden="1">
      <c r="A76" t="s" s="120">
        <v>104</v>
      </c>
      <c r="B76" t="s" s="120">
        <v>282</v>
      </c>
      <c r="C76" t="s" s="120">
        <v>380</v>
      </c>
      <c r="D76" t="s" s="120">
        <v>381</v>
      </c>
      <c r="E76" t="s" s="121">
        <v>518</v>
      </c>
      <c r="F76" t="s" s="120">
        <v>383</v>
      </c>
      <c r="G76" t="s" s="120">
        <v>304</v>
      </c>
      <c r="H76" s="126"/>
      <c r="I76" t="s" s="136">
        <f>G76&amp;"-"&amp;C76&amp;"-"&amp;D76&amp;"-"&amp;E76</f>
        <v>519</v>
      </c>
      <c r="J76" s="119"/>
      <c r="K76" s="119"/>
    </row>
    <row r="77" ht="32" customHeight="1" hidden="1">
      <c r="A77" t="s" s="120">
        <v>104</v>
      </c>
      <c r="B77" t="s" s="120">
        <v>282</v>
      </c>
      <c r="C77" t="s" s="120">
        <v>385</v>
      </c>
      <c r="D77" t="s" s="120">
        <v>386</v>
      </c>
      <c r="E77" t="s" s="121">
        <v>520</v>
      </c>
      <c r="F77" t="s" s="120">
        <v>209</v>
      </c>
      <c r="G77" t="s" s="120">
        <v>304</v>
      </c>
      <c r="H77" s="126"/>
      <c r="I77" t="s" s="136">
        <f>G77&amp;"-"&amp;C77&amp;"-"&amp;D77&amp;"-"&amp;E77</f>
        <v>521</v>
      </c>
      <c r="J77" s="119"/>
      <c r="K77" s="119"/>
    </row>
    <row r="78" ht="48" customHeight="1" hidden="1">
      <c r="A78" t="s" s="120">
        <v>104</v>
      </c>
      <c r="B78" t="s" s="120">
        <v>282</v>
      </c>
      <c r="C78" t="s" s="120">
        <v>389</v>
      </c>
      <c r="D78" t="s" s="120">
        <v>390</v>
      </c>
      <c r="E78" t="s" s="121">
        <v>522</v>
      </c>
      <c r="F78" t="s" s="120">
        <v>338</v>
      </c>
      <c r="G78" t="s" s="120">
        <v>304</v>
      </c>
      <c r="H78" s="126"/>
      <c r="I78" t="s" s="136">
        <f>G78&amp;"-"&amp;C78&amp;"-"&amp;D78&amp;"-"&amp;E78</f>
        <v>523</v>
      </c>
      <c r="J78" s="119"/>
      <c r="K78" s="119"/>
    </row>
    <row r="79" ht="17" customHeight="1">
      <c r="A79" s="145"/>
      <c r="B79" s="145"/>
      <c r="C79" s="145"/>
      <c r="D79" s="145"/>
      <c r="E79" s="145"/>
      <c r="F79" s="145"/>
      <c r="G79" s="145"/>
      <c r="H79" s="145"/>
      <c r="I79" s="146"/>
      <c r="J79" s="119"/>
      <c r="K79" s="119"/>
    </row>
    <row r="80" ht="17" customHeight="1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</row>
    <row r="81" ht="17" customHeight="1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</row>
    <row r="82" ht="17" customHeight="1">
      <c r="A82" s="119"/>
      <c r="B82" s="119"/>
      <c r="C82" s="119"/>
      <c r="D82" s="119"/>
      <c r="E82" s="119"/>
      <c r="F82" s="119"/>
      <c r="G82" s="119"/>
      <c r="H82" s="119"/>
      <c r="I82" s="147"/>
      <c r="J82" s="119"/>
      <c r="K82" s="119"/>
    </row>
    <row r="83" ht="17" customHeight="1">
      <c r="A83" s="119"/>
      <c r="B83" s="119"/>
      <c r="C83" s="119"/>
      <c r="D83" s="119"/>
      <c r="E83" s="119"/>
      <c r="F83" s="119"/>
      <c r="G83" s="119"/>
      <c r="H83" s="148"/>
      <c r="I83" t="s" s="149">
        <v>44</v>
      </c>
      <c r="J83" s="142"/>
      <c r="K83" s="119"/>
    </row>
    <row r="84" ht="17" customHeight="1">
      <c r="A84" s="119"/>
      <c r="B84" s="119"/>
      <c r="C84" s="119"/>
      <c r="D84" s="119"/>
      <c r="E84" s="119"/>
      <c r="F84" s="119"/>
      <c r="G84" s="119"/>
      <c r="H84" s="119"/>
      <c r="I84" t="s" s="150">
        <v>56</v>
      </c>
      <c r="J84" s="119"/>
      <c r="K84" s="119"/>
    </row>
    <row r="85" ht="17" customHeight="1">
      <c r="A85" s="119"/>
      <c r="B85" s="119"/>
      <c r="C85" s="119"/>
      <c r="D85" s="119"/>
      <c r="E85" s="119"/>
      <c r="F85" s="119"/>
      <c r="G85" s="119"/>
      <c r="H85" s="148"/>
      <c r="I85" t="s" s="149">
        <v>67</v>
      </c>
      <c r="J85" s="142"/>
      <c r="K85" s="119"/>
    </row>
    <row r="86" ht="17" customHeight="1">
      <c r="A86" s="119"/>
      <c r="B86" s="119"/>
      <c r="C86" s="119"/>
      <c r="D86" s="119"/>
      <c r="E86" s="119"/>
      <c r="F86" s="119"/>
      <c r="G86" s="119"/>
      <c r="H86" s="148"/>
      <c r="I86" t="s" s="151">
        <v>73</v>
      </c>
      <c r="J86" s="142"/>
      <c r="K86" s="119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