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52E33A69-A183-4ADB-ADAD-039474318B8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L7" i="1" l="1"/>
  <c r="L6" i="1"/>
  <c r="L5" i="1"/>
  <c r="L4" i="1"/>
  <c r="K8" i="1"/>
  <c r="L8" i="1" s="1"/>
  <c r="I7" i="1"/>
  <c r="I6" i="1"/>
  <c r="I5" i="1"/>
  <c r="I4" i="1"/>
  <c r="H7" i="1"/>
  <c r="H6" i="1"/>
  <c r="H5" i="1"/>
  <c r="H4" i="1"/>
  <c r="F8" i="1"/>
  <c r="E8" i="1"/>
  <c r="G7" i="1"/>
  <c r="G6" i="1"/>
  <c r="G5" i="1"/>
  <c r="G4" i="1"/>
  <c r="I8" i="1" l="1"/>
  <c r="G9" i="1"/>
  <c r="H8" i="1"/>
  <c r="D8" i="1"/>
  <c r="C8" i="1"/>
  <c r="I9" i="1" l="1"/>
  <c r="D9" i="1"/>
</calcChain>
</file>

<file path=xl/sharedStrings.xml><?xml version="1.0" encoding="utf-8"?>
<sst xmlns="http://schemas.openxmlformats.org/spreadsheetml/2006/main" count="22" uniqueCount="18">
  <si>
    <t>INCREMENTO NUMERICO</t>
  </si>
  <si>
    <t>Alunni disabili-L.104/92 art.3 c.1</t>
  </si>
  <si>
    <t>Alunni disabili-L.104/92 art.3 c.3</t>
  </si>
  <si>
    <t>INFANZIA</t>
  </si>
  <si>
    <t>PRIMARIA</t>
  </si>
  <si>
    <t>SEC. I GRADO</t>
  </si>
  <si>
    <t>SE. II GRADO</t>
  </si>
  <si>
    <t>totale</t>
  </si>
  <si>
    <t>totale complessivo</t>
  </si>
  <si>
    <t xml:space="preserve">ORDINE DI SCUOLA </t>
  </si>
  <si>
    <t>totale diritto+deroghe</t>
  </si>
  <si>
    <t>Totale alunni disabili</t>
  </si>
  <si>
    <t>totale alunni OF</t>
  </si>
  <si>
    <t>POSTI IN DEROGA</t>
  </si>
  <si>
    <t>ALUNNI IN O.D 2021/22</t>
  </si>
  <si>
    <t>ALUNNI IN O.F 2021/2022</t>
  </si>
  <si>
    <t>POSTI diritto+deroghe 2021/2022</t>
  </si>
  <si>
    <t>TOTALE POSTI OD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</si>
</sst>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2" fillId="2" borderId="12" xfId="0" applyFont="1" applyFill="1" applyBorder="1" applyAlignment="1">
      <alignment horizontal="center"/>
    </xf>
    <xf numFmtId="0" fontId="0" fillId="2" borderId="7" xfId="0" applyFont="1" applyFill="1" applyBorder="1"/>
    <xf numFmtId="0" fontId="0" fillId="0" borderId="0" xfId="0" applyFont="1"/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2" fillId="0" borderId="22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3" fillId="2" borderId="7" xfId="0" applyFont="1" applyFill="1" applyBorder="1"/>
    <xf numFmtId="0" fontId="0" fillId="2" borderId="10" xfId="0" applyFont="1" applyFill="1" applyBorder="1"/>
    <xf numFmtId="0" fontId="3" fillId="2" borderId="10" xfId="0" applyFont="1" applyFill="1" applyBorder="1"/>
    <xf numFmtId="1" fontId="2" fillId="0" borderId="9" xfId="0" applyNumberFormat="1" applyFont="1" applyBorder="1" applyAlignment="1">
      <alignment horizontal="center" wrapText="1"/>
    </xf>
    <xf numFmtId="1" fontId="2" fillId="0" borderId="18" xfId="0" applyNumberFormat="1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3" borderId="16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2" borderId="7" xfId="0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D3" sqref="D3"/>
    </sheetView>
  </sheetViews>
  <sheetFormatPr defaultRowHeight="15" x14ac:dyDescent="0.25"/>
  <cols>
    <col min="2" max="2" width="26.42578125" customWidth="1"/>
    <col min="3" max="3" width="13.5703125" customWidth="1"/>
    <col min="4" max="4" width="20" customWidth="1"/>
    <col min="5" max="5" width="21.28515625" customWidth="1"/>
    <col min="6" max="6" width="18.42578125" customWidth="1"/>
    <col min="7" max="7" width="20.5703125" customWidth="1"/>
    <col min="8" max="8" width="11.140625" customWidth="1"/>
    <col min="9" max="9" width="16.7109375" customWidth="1"/>
    <col min="10" max="10" width="11.140625" bestFit="1" customWidth="1"/>
    <col min="11" max="11" width="21" customWidth="1"/>
    <col min="12" max="12" width="13.85546875" customWidth="1"/>
  </cols>
  <sheetData>
    <row r="1" spans="1:12" ht="16.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6.5" thickBot="1" x14ac:dyDescent="0.3">
      <c r="A2" s="1"/>
      <c r="B2" s="31" t="s">
        <v>9</v>
      </c>
      <c r="C2" s="33" t="s">
        <v>14</v>
      </c>
      <c r="D2" s="34"/>
      <c r="E2" s="33" t="s">
        <v>15</v>
      </c>
      <c r="F2" s="35"/>
      <c r="G2" s="20" t="s">
        <v>12</v>
      </c>
      <c r="H2" s="29" t="s">
        <v>0</v>
      </c>
      <c r="I2" s="29"/>
      <c r="J2" s="30" t="s">
        <v>16</v>
      </c>
      <c r="K2" s="30"/>
      <c r="L2" s="30"/>
    </row>
    <row r="3" spans="1:12" ht="63.75" thickBot="1" x14ac:dyDescent="0.3">
      <c r="A3" s="1"/>
      <c r="B3" s="32"/>
      <c r="C3" s="37" t="s">
        <v>1</v>
      </c>
      <c r="D3" s="38" t="s">
        <v>2</v>
      </c>
      <c r="E3" s="37" t="s">
        <v>1</v>
      </c>
      <c r="F3" s="39" t="s">
        <v>2</v>
      </c>
      <c r="G3" s="40" t="s">
        <v>11</v>
      </c>
      <c r="H3" s="41" t="s">
        <v>1</v>
      </c>
      <c r="I3" s="42" t="s">
        <v>2</v>
      </c>
      <c r="J3" s="15" t="s">
        <v>17</v>
      </c>
      <c r="K3" s="16" t="s">
        <v>13</v>
      </c>
      <c r="L3" s="17" t="s">
        <v>10</v>
      </c>
    </row>
    <row r="4" spans="1:12" ht="16.5" thickBot="1" x14ac:dyDescent="0.3">
      <c r="A4" s="1"/>
      <c r="B4" s="2" t="s">
        <v>3</v>
      </c>
      <c r="C4" s="36">
        <v>172</v>
      </c>
      <c r="D4" s="36">
        <v>330</v>
      </c>
      <c r="E4" s="11">
        <v>256</v>
      </c>
      <c r="F4" s="22">
        <v>400</v>
      </c>
      <c r="G4" s="11">
        <f>E4+F4</f>
        <v>656</v>
      </c>
      <c r="H4" s="5">
        <f t="shared" ref="H4:I7" si="0">E4-C4</f>
        <v>84</v>
      </c>
      <c r="I4" s="5">
        <f t="shared" si="0"/>
        <v>70</v>
      </c>
      <c r="J4" s="13">
        <v>228</v>
      </c>
      <c r="K4" s="24">
        <v>290</v>
      </c>
      <c r="L4" s="27">
        <f>J4+K4</f>
        <v>518</v>
      </c>
    </row>
    <row r="5" spans="1:12" ht="16.5" thickBot="1" x14ac:dyDescent="0.3">
      <c r="A5" s="1"/>
      <c r="B5" s="2" t="s">
        <v>4</v>
      </c>
      <c r="C5" s="36">
        <v>1699</v>
      </c>
      <c r="D5" s="36">
        <v>1383</v>
      </c>
      <c r="E5" s="11">
        <v>2001</v>
      </c>
      <c r="F5" s="22">
        <v>1437</v>
      </c>
      <c r="G5" s="11">
        <f>E5+F5</f>
        <v>3438</v>
      </c>
      <c r="H5" s="7">
        <f t="shared" si="0"/>
        <v>302</v>
      </c>
      <c r="I5" s="5">
        <f t="shared" si="0"/>
        <v>54</v>
      </c>
      <c r="J5" s="14">
        <v>1136</v>
      </c>
      <c r="K5" s="24">
        <v>1286</v>
      </c>
      <c r="L5" s="27">
        <f>J5+K5</f>
        <v>2422</v>
      </c>
    </row>
    <row r="6" spans="1:12" ht="16.5" thickBot="1" x14ac:dyDescent="0.3">
      <c r="A6" s="1"/>
      <c r="B6" s="2" t="s">
        <v>5</v>
      </c>
      <c r="C6" s="36">
        <v>1425</v>
      </c>
      <c r="D6" s="36">
        <v>780</v>
      </c>
      <c r="E6" s="11">
        <v>1493</v>
      </c>
      <c r="F6" s="22">
        <v>800</v>
      </c>
      <c r="G6" s="11">
        <f>E6+F6</f>
        <v>2293</v>
      </c>
      <c r="H6" s="7">
        <f t="shared" si="0"/>
        <v>68</v>
      </c>
      <c r="I6" s="5">
        <f t="shared" si="0"/>
        <v>20</v>
      </c>
      <c r="J6" s="14">
        <v>864</v>
      </c>
      <c r="K6" s="24">
        <v>668</v>
      </c>
      <c r="L6" s="27">
        <f>J6+K6</f>
        <v>1532</v>
      </c>
    </row>
    <row r="7" spans="1:12" ht="16.5" thickBot="1" x14ac:dyDescent="0.3">
      <c r="A7" s="1"/>
      <c r="B7" s="2" t="s">
        <v>6</v>
      </c>
      <c r="C7" s="36">
        <v>1019</v>
      </c>
      <c r="D7" s="36">
        <v>979</v>
      </c>
      <c r="E7" s="11">
        <v>1046</v>
      </c>
      <c r="F7" s="22">
        <v>968</v>
      </c>
      <c r="G7" s="11">
        <f>E7+F7</f>
        <v>2014</v>
      </c>
      <c r="H7" s="8">
        <f t="shared" si="0"/>
        <v>27</v>
      </c>
      <c r="I7" s="5">
        <f t="shared" si="0"/>
        <v>-11</v>
      </c>
      <c r="J7" s="19">
        <v>775</v>
      </c>
      <c r="K7" s="25">
        <v>704</v>
      </c>
      <c r="L7" s="27">
        <f>J7+K7</f>
        <v>1479</v>
      </c>
    </row>
    <row r="8" spans="1:12" ht="15.75" x14ac:dyDescent="0.25">
      <c r="A8" s="1"/>
      <c r="B8" s="3" t="s">
        <v>7</v>
      </c>
      <c r="C8" s="11">
        <f>SUM(C4:C7)</f>
        <v>4315</v>
      </c>
      <c r="D8" s="11">
        <f>SUM(D4:D7)</f>
        <v>3472</v>
      </c>
      <c r="E8" s="11">
        <f>SUM(E4:E7)</f>
        <v>4796</v>
      </c>
      <c r="F8" s="22">
        <f>SUM(F4:F7)</f>
        <v>3605</v>
      </c>
      <c r="G8" s="11"/>
      <c r="H8" s="5">
        <f>SUM(H4:H7)</f>
        <v>481</v>
      </c>
      <c r="I8" s="6">
        <f>SUM(I4:I7)</f>
        <v>133</v>
      </c>
      <c r="J8" s="20">
        <f>SUM(J4:J7)</f>
        <v>3003</v>
      </c>
      <c r="K8" s="26">
        <f>SUM(K4:K7)</f>
        <v>2948</v>
      </c>
      <c r="L8" s="28">
        <f>J8+K8</f>
        <v>5951</v>
      </c>
    </row>
    <row r="9" spans="1:12" ht="16.5" thickBot="1" x14ac:dyDescent="0.3">
      <c r="A9" s="1"/>
      <c r="B9" s="4" t="s">
        <v>8</v>
      </c>
      <c r="C9" s="11"/>
      <c r="D9" s="21">
        <f>C8+D8</f>
        <v>7787</v>
      </c>
      <c r="E9" s="11"/>
      <c r="F9" s="23"/>
      <c r="G9" s="21">
        <f>G4+G5+G6+G7</f>
        <v>8401</v>
      </c>
      <c r="H9" s="9"/>
      <c r="I9" s="10">
        <f>H8+I8</f>
        <v>614</v>
      </c>
      <c r="J9" s="18"/>
      <c r="K9" s="18"/>
      <c r="L9" s="12"/>
    </row>
  </sheetData>
  <mergeCells count="5">
    <mergeCell ref="H2:I2"/>
    <mergeCell ref="J2:L2"/>
    <mergeCell ref="B2:B3"/>
    <mergeCell ref="C2:D2"/>
    <mergeCell ref="E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2021-07-23T06:10:10Z</dcterms:modified>
</cp:coreProperties>
</file>